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C:\Users\isvetec\Desktop\8.sjednica\za objavu\"/>
    </mc:Choice>
  </mc:AlternateContent>
  <bookViews>
    <workbookView xWindow="0" yWindow="0" windowWidth="27165" windowHeight="1083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J237" i="1" l="1"/>
  <c r="J128" i="1"/>
  <c r="J174" i="1"/>
  <c r="J121" i="1"/>
  <c r="J152" i="1"/>
  <c r="J72" i="1"/>
  <c r="J197" i="1"/>
  <c r="J158" i="1"/>
  <c r="J261" i="1"/>
  <c r="J203" i="1" l="1"/>
</calcChain>
</file>

<file path=xl/sharedStrings.xml><?xml version="1.0" encoding="utf-8"?>
<sst xmlns="http://schemas.openxmlformats.org/spreadsheetml/2006/main" count="311" uniqueCount="245">
  <si>
    <t xml:space="preserve">Na temelju članka 28. stavka 1. Zakona o komunalnom gospodarstvu ("Narodne novine" broj 26/03 - pročišćeni  </t>
  </si>
  <si>
    <r>
      <t xml:space="preserve">                   </t>
    </r>
    <r>
      <rPr>
        <b/>
        <sz val="10"/>
        <rFont val="Arial"/>
        <family val="2"/>
      </rPr>
      <t xml:space="preserve"> PROGRAM</t>
    </r>
  </si>
  <si>
    <t xml:space="preserve"> </t>
  </si>
  <si>
    <t>I OPĆE ODREDBE</t>
  </si>
  <si>
    <t xml:space="preserve">               Članak 1. </t>
  </si>
  <si>
    <t>* opis i opseg poslova održavanja s procjenom pojedinih troškova po djelatnostima</t>
  </si>
  <si>
    <t>* iskaz financijskih sredstava potrebnih za ostvarivanje Programa s  naznakom izvora financiranja</t>
  </si>
  <si>
    <t xml:space="preserve">               Članak 2.</t>
  </si>
  <si>
    <t>raspoloživim financijskim sredstvima za te namjene.</t>
  </si>
  <si>
    <t xml:space="preserve">               Članak 3.</t>
  </si>
  <si>
    <t>Vrsta radova:</t>
  </si>
  <si>
    <t xml:space="preserve">                      PLAN</t>
  </si>
  <si>
    <t xml:space="preserve">      iznos (kn)</t>
  </si>
  <si>
    <t>UKUPNO:</t>
  </si>
  <si>
    <t xml:space="preserve">               Članak 4.</t>
  </si>
  <si>
    <t xml:space="preserve">               Članak 5.</t>
  </si>
  <si>
    <t xml:space="preserve">               Članak 6.</t>
  </si>
  <si>
    <t>iznos(kn)</t>
  </si>
  <si>
    <t>iznos (kn)</t>
  </si>
  <si>
    <t xml:space="preserve">Člankom 2. Odluke o komunalnim djelatnostima određene su komunalne djelatnosti značajne za područje    </t>
  </si>
  <si>
    <t xml:space="preserve"> PLAN (kn)</t>
  </si>
  <si>
    <t xml:space="preserve">        </t>
  </si>
  <si>
    <t>U iznosu planiranih sredstava za navedene komunalne djelatnosti uključen je PDV.</t>
  </si>
  <si>
    <t xml:space="preserve">Vrijednost pojedinih radova iz ovog Programa utvrđena je na temelju količina i cijena navedenih radova iz   </t>
  </si>
  <si>
    <t>Za nove stavke u ovom Programu utvrđuju se i nove cijene, a koje su sastavni dio  programa trgovačkih društava.</t>
  </si>
  <si>
    <t>Članak 13.</t>
  </si>
  <si>
    <t>Trgovačka društva dužna su izraditi detaljne programe sukladno opisu, opsegu i financijskim sredstvima planiranim</t>
  </si>
  <si>
    <t xml:space="preserve">ovim Programom,  za djelatnosti koje im se povjeravaju, a koji su sastavni dio ugovora o povjeravanju obavljanja komunalnih     </t>
  </si>
  <si>
    <t>djelatnosti.</t>
  </si>
  <si>
    <t xml:space="preserve">         </t>
  </si>
  <si>
    <t>Članak 14.</t>
  </si>
  <si>
    <t xml:space="preserve">Trgovačka društva kojima je povjereno obavljanje djelatnosti održavanja komunalne infrastrukture iz ovog Programa,  </t>
  </si>
  <si>
    <t xml:space="preserve">obvezna su samostalno organizirati, obavljati i kontrolirati realizaciju svojih Programa. </t>
  </si>
  <si>
    <t>izvješće o izvršenju ovog Programa.</t>
  </si>
  <si>
    <t xml:space="preserve">1. Komunalna naknada                           </t>
  </si>
  <si>
    <t xml:space="preserve">   </t>
  </si>
  <si>
    <t>financirat će se iz slijedećeg izvora:</t>
  </si>
  <si>
    <t>slijedećeg izvora:</t>
  </si>
  <si>
    <t xml:space="preserve">                  </t>
  </si>
  <si>
    <t xml:space="preserve">                  PLAN</t>
  </si>
  <si>
    <t xml:space="preserve">                        </t>
  </si>
  <si>
    <t xml:space="preserve">                                    </t>
  </si>
  <si>
    <t>PREDSJEDNIK</t>
  </si>
  <si>
    <t xml:space="preserve">          ODRŽAVANJA KOMUNALNE INFRASTRUKTURE U OPĆINI PUNAT</t>
  </si>
  <si>
    <t>Program se temelji na stvarnim potrebama održavanja objekata iz članka 1. na području Općine Punat i</t>
  </si>
  <si>
    <t>1.Održavanje javnih površina</t>
  </si>
  <si>
    <t>ostavljenog oko kontejnera za kućno smeće</t>
  </si>
  <si>
    <t>1.Održavanje nerazvrstanih cesta</t>
  </si>
  <si>
    <t>PLAN</t>
  </si>
  <si>
    <t>Vrste radova:</t>
  </si>
  <si>
    <t>3. Održavanje vertikalne i horizontalne signalizacije</t>
  </si>
  <si>
    <t>UKUPNO 1+2+3:</t>
  </si>
  <si>
    <t xml:space="preserve">1. Komunalna naknada                        </t>
  </si>
  <si>
    <t>1. Tekuće održavanje javne rasvjete</t>
  </si>
  <si>
    <t xml:space="preserve">               Članak 7.</t>
  </si>
  <si>
    <t>VII KOMUNALNE DJELATNOSTI OD LOKALNOG ZNAČENJA</t>
  </si>
  <si>
    <t>1. Pogram dekoracije i iluminacije</t>
  </si>
  <si>
    <t xml:space="preserve">    1.Božićno - novogodišnja iluminacija</t>
  </si>
  <si>
    <t>Održavanje komunalne infrastrukture iz ovog Programa financira se iz sredstava komunalne naknade, ekološke</t>
  </si>
  <si>
    <t>OPĆINSKO VIJEĆE</t>
  </si>
  <si>
    <t xml:space="preserve">         OPĆINE PUNAT</t>
  </si>
  <si>
    <t>tamarisi na šetnici i dječjem igralištu</t>
  </si>
  <si>
    <t>drvored murvi</t>
  </si>
  <si>
    <t>tamarisi na obali</t>
  </si>
  <si>
    <t>mješani drvored</t>
  </si>
  <si>
    <t>mali park na Staroj placi</t>
  </si>
  <si>
    <t>površina zelenila trokuta na Buki</t>
  </si>
  <si>
    <t>parkiralište kod brodogradilišta</t>
  </si>
  <si>
    <t>park kod crkve</t>
  </si>
  <si>
    <t>površine zelenila na autobusnoj stanici</t>
  </si>
  <si>
    <t>površine zelenila dječjeg vrtića</t>
  </si>
  <si>
    <t>površine zelenila na ulazu u groblje</t>
  </si>
  <si>
    <t>površine zelenila na obilaznici</t>
  </si>
  <si>
    <t>park u nastavku istezališta</t>
  </si>
  <si>
    <t>park Stari klanac</t>
  </si>
  <si>
    <t>površina zelenila kružnog toka kod ribarnice</t>
  </si>
  <si>
    <t>park Anđel</t>
  </si>
  <si>
    <t>park preko puta Kostarike</t>
  </si>
  <si>
    <t>park ispred hotela Park</t>
  </si>
  <si>
    <t>površina zelenila Pod gušternom</t>
  </si>
  <si>
    <t>površina zelenila kod slastičarne</t>
  </si>
  <si>
    <t>vaze</t>
  </si>
  <si>
    <t>navodnjavanje travnjaka i biljaka</t>
  </si>
  <si>
    <t xml:space="preserve">Orezivanje, održavanje, stablašica, grmlja, trajnica, košnja i održavanje travnjaka, </t>
  </si>
  <si>
    <t>održavanje čistoće i ostali radovi,uređenje i održavanje cvjetnih gredica:</t>
  </si>
  <si>
    <t>s javnih površina:</t>
  </si>
  <si>
    <t>U održavanju slivnika i zatvorenih kanala oborinske odvodnje i otvorenih kanala oborinske odvodnje</t>
  </si>
  <si>
    <t>4. Održavanje javnih površina</t>
  </si>
  <si>
    <t>Članak 11.</t>
  </si>
  <si>
    <t>Članak 12.</t>
  </si>
  <si>
    <t>1.Čišćenje i kontrola šahti prema potrebi od nanosa pijeska, lišća i dr.</t>
  </si>
  <si>
    <t>količina</t>
  </si>
  <si>
    <t>30 kom</t>
  </si>
  <si>
    <t>paušal</t>
  </si>
  <si>
    <t>2. Košenje raslinja uz rub prometnica, tretiranje pesticidima</t>
  </si>
  <si>
    <t>120 h</t>
  </si>
  <si>
    <t>1. Uklanjanje pijeska sa prometnica, održavanje rigola, posipavanje solju</t>
  </si>
  <si>
    <t xml:space="preserve">               Troškovi električne energije za javnu rasvjetu, plaćat će se isporučitelju usluge prema stvarnoj potrošnji.</t>
  </si>
  <si>
    <t>100 h</t>
  </si>
  <si>
    <r>
      <t xml:space="preserve">1. Održavanje javne rasvjete </t>
    </r>
    <r>
      <rPr>
        <sz val="10"/>
        <rFont val="Arial"/>
        <family val="2"/>
        <charset val="238"/>
      </rPr>
      <t xml:space="preserve">(održavanje objekata i uređaja javne rasvjete)  </t>
    </r>
  </si>
  <si>
    <t>2. Postavljanje znakova privremene regulacije prometa</t>
  </si>
  <si>
    <t>5. Održavanje nerazvrstanih cesta</t>
  </si>
  <si>
    <t>Članak 10.</t>
  </si>
  <si>
    <t>pristojbe, boravišne pristojbe i ostalih prihoda.</t>
  </si>
  <si>
    <t xml:space="preserve">Zakon o gradnji, 147/14 i 36/15) i članka 32. Statuta Općine Punat ("Službene novine Primorsko-goranske županije " 25/09, 35/09 i 13/13) Općinsko </t>
  </si>
  <si>
    <t xml:space="preserve">tekst,  82/04, 178/04, 38/09, 79/09, 153/09, 49/11, 84/11, 90/11, 144/12 i 94/13 - Zakon o održivom gospodarenju otpadom, 153/13 - </t>
  </si>
  <si>
    <t>2. Održavanje objekata i uređaja javne rasvjete</t>
  </si>
  <si>
    <t>3. Održavanje javnih zelenih površina</t>
  </si>
  <si>
    <t>6. Komunalne djelatnosti od lokalnog značenja</t>
  </si>
  <si>
    <t>III ODRŽAVANJE OBJEKATA I UREĐAJA JAVNE RASVJETE</t>
  </si>
  <si>
    <t>385000 kwh</t>
  </si>
  <si>
    <t>SVEUKUPNO (1+2 ):</t>
  </si>
  <si>
    <t xml:space="preserve">Ponikve voda d.o.o.   </t>
  </si>
  <si>
    <t xml:space="preserve">Održavanje javne rasvjete na području Općine Punat iz članka 4. točke 1. ovog Programa, </t>
  </si>
  <si>
    <t>IV ODRŽAVANJE JAVNIH ZELENIH POVRŠINA</t>
  </si>
  <si>
    <t>1. Održavanje javnih zelenih površina</t>
  </si>
  <si>
    <t>park Trg Zahvalnosti</t>
  </si>
  <si>
    <t>siječa granja uz javne prometnice</t>
  </si>
  <si>
    <t>mjere zaštite bilja</t>
  </si>
  <si>
    <t>1. Boravišna pristojba</t>
  </si>
  <si>
    <t>2. Ekološka pristojba</t>
  </si>
  <si>
    <t>V ODRŽAVANJE JAVNIH POVRŠINA</t>
  </si>
  <si>
    <t>1141,00 h</t>
  </si>
  <si>
    <t>3.  Održavanje dječjeg igrališta Pod gušternu</t>
  </si>
  <si>
    <t>4.  Izvanredna održavanja na javnim površinama</t>
  </si>
  <si>
    <t>5.  Održavanje ostalih javnih površina - deponij kod Lovačkog doma</t>
  </si>
  <si>
    <t>6.  Održavanje klupa, koševa za otpad i pseći izmet</t>
  </si>
  <si>
    <t>117 kom</t>
  </si>
  <si>
    <t>8. Deponija Treskavac</t>
  </si>
  <si>
    <t xml:space="preserve">2. Koncesija na pomorskom dobru                 </t>
  </si>
  <si>
    <t>Održavanje javnih površina na području Općine Punat iz članka 6. točke 1. ovog Programa, financirat će se iz</t>
  </si>
  <si>
    <t>VI ODRŽAVANJE NERAZVRSTANIH CESTA</t>
  </si>
  <si>
    <t xml:space="preserve">KD Črnika d.o.o. </t>
  </si>
  <si>
    <t>Održavanje nerazvrstanih cesta iz članka 7. točke 1. ovog Programa financirat će se iz slijedećeg izvora:</t>
  </si>
  <si>
    <t>1. Komunalna naknada</t>
  </si>
  <si>
    <t xml:space="preserve">                                     PLAN</t>
  </si>
  <si>
    <t>80 kom</t>
  </si>
  <si>
    <t>4. Održavanje i uređivanje horizontalne signalizacije</t>
  </si>
  <si>
    <t xml:space="preserve">Održavanje prometnica na području Općine Punat iz članka 7. točke 1., 2. i 3. ovog Programa, </t>
  </si>
  <si>
    <t>Održavanje vertikalne i horizontalne signalizacije iz članka 7. točke 3. ovog Programa financirat će se iz slijedećeg izvora:</t>
  </si>
  <si>
    <t xml:space="preserve">               Članak 8. </t>
  </si>
  <si>
    <t>Komunalne djelatnosti od lokalnog značaja iz članka 8. ovog Programa financirat će se iz slijedećeg izvora:</t>
  </si>
  <si>
    <t xml:space="preserve">Održavanje dekoracije i iluminacije sukladno članku 4. Odluke o komunalnim djelatnostima ("Službene novine Primorsko-goranske </t>
  </si>
  <si>
    <t>površina, stambenih i poslovnih prostora na području Općine Punat.</t>
  </si>
  <si>
    <t>Članak 9.</t>
  </si>
  <si>
    <t xml:space="preserve">VIII REKAPITULACIJA IZVORA FINANCIRANJA </t>
  </si>
  <si>
    <t>UKUPNO :</t>
  </si>
  <si>
    <t>IX  PROVEDBA PROGRAMA</t>
  </si>
  <si>
    <t>Naredbodavac za realizaciju ovog Programa je načelnik Općine Punat.</t>
  </si>
  <si>
    <t>X ZAVRŠNE ODREDBE</t>
  </si>
  <si>
    <t>točke 1. ovog Programa, financirat će se iz slijedećeg izvora:</t>
  </si>
  <si>
    <t>1. Održavanje prometnih znakova sa stupovima</t>
  </si>
  <si>
    <t>3. Održavanje, servis i popravak pneumatskih stupića</t>
  </si>
  <si>
    <t>1. Održavanje građevina oborinske odvodnje s javnih površina</t>
  </si>
  <si>
    <t>II ODRŽAVANJE GRAĐEVINA OBORINSKE ODVODNJE S JAVNIH POVRŠINA</t>
  </si>
  <si>
    <t>1.Održavanje građevina oborinske odvodnje s javnih površina</t>
  </si>
  <si>
    <t>600 h</t>
  </si>
  <si>
    <t>1. Održavanje održavanje građevina oborinske odvodnje s javnih površina</t>
  </si>
  <si>
    <t>čistit će se i ispirati slivnici i perforirani rubnjaci, troškovi odvodnje oborinskih voda kako slijedi:</t>
  </si>
  <si>
    <t xml:space="preserve">    1. Dezinsekcija, dezinfekcija i deratizacija javnih površina, stambenih i poslovnih prostora s nadzorom</t>
  </si>
  <si>
    <t xml:space="preserve">                  U 2018.GODINI</t>
  </si>
  <si>
    <t xml:space="preserve">Ovim  Programom održavanja komunalne infrastrukture u 2018. godini (u daljnem tekstu: Program) utvrđuje se opseg    </t>
  </si>
  <si>
    <t xml:space="preserve">i troškovi održavanja komunalne infrastrukture u 2018. godini na području Općine Punat za: </t>
  </si>
  <si>
    <t>Program održavanja komunalne infrastrukture u 2018. godini sadrži:</t>
  </si>
  <si>
    <t>Na području Općine  Punat tijekom 2018. godine obavljat će se održavanje građevina oborinske odvodnje</t>
  </si>
  <si>
    <t>Tijekom 2018.godine troškovi održavanja objekata i uređaja javne rasvjete odnose se na:</t>
  </si>
  <si>
    <t>Ovaj Program objavit će se u "Službenim novinama Primorsko-goranske županije", a stupa na snagu 1. siječnja 2018. godine.</t>
  </si>
  <si>
    <t>25 murvi</t>
  </si>
  <si>
    <r>
      <t>27 tamarisa, 5 pitospora, 454 m</t>
    </r>
    <r>
      <rPr>
        <vertAlign val="superscript"/>
        <sz val="10"/>
        <rFont val="Arial"/>
        <family val="2"/>
        <charset val="238"/>
      </rPr>
      <t>2</t>
    </r>
  </si>
  <si>
    <r>
      <t>30+292 tamarisa, 1215 m</t>
    </r>
    <r>
      <rPr>
        <vertAlign val="superscript"/>
        <sz val="10"/>
        <rFont val="Arial"/>
        <family val="2"/>
        <charset val="238"/>
      </rPr>
      <t>2</t>
    </r>
  </si>
  <si>
    <r>
      <t>99 mješanano drva, 3485 m</t>
    </r>
    <r>
      <rPr>
        <vertAlign val="superscript"/>
        <sz val="10"/>
        <rFont val="Arial"/>
        <family val="2"/>
        <charset val="238"/>
      </rPr>
      <t>2</t>
    </r>
  </si>
  <si>
    <r>
      <t>60 m</t>
    </r>
    <r>
      <rPr>
        <vertAlign val="superscript"/>
        <sz val="11"/>
        <rFont val="Arial"/>
        <family val="2"/>
        <charset val="238"/>
      </rPr>
      <t>2</t>
    </r>
  </si>
  <si>
    <r>
      <t>7 tamaris/crnika, 13 grm, 60m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 98m</t>
    </r>
    <r>
      <rPr>
        <vertAlign val="superscript"/>
        <sz val="10"/>
        <rFont val="Arial"/>
        <family val="2"/>
        <charset val="238"/>
      </rPr>
      <t>2</t>
    </r>
  </si>
  <si>
    <r>
      <t>46 crnike, 16 listače, 15 egzote, 40 grm, 900 m</t>
    </r>
    <r>
      <rPr>
        <vertAlign val="superscript"/>
        <sz val="10"/>
        <rFont val="Arial"/>
        <family val="2"/>
        <charset val="238"/>
      </rPr>
      <t>2</t>
    </r>
  </si>
  <si>
    <r>
      <t>11 crnike/murve/čempresi/bor, 370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 400 m</t>
    </r>
    <r>
      <rPr>
        <vertAlign val="superscript"/>
        <sz val="10"/>
        <rFont val="Arial"/>
        <family val="2"/>
        <charset val="238"/>
      </rPr>
      <t>2</t>
    </r>
  </si>
  <si>
    <t>površine zelenila Stara Baška</t>
  </si>
  <si>
    <t>nadosadnja bilja</t>
  </si>
  <si>
    <r>
      <t>38crnike/melija/egzote/judić,91grm,407m</t>
    </r>
    <r>
      <rPr>
        <vertAlign val="superscript"/>
        <sz val="10"/>
        <rFont val="Arial"/>
        <family val="2"/>
        <charset val="238"/>
      </rPr>
      <t>2</t>
    </r>
  </si>
  <si>
    <t xml:space="preserve"> 51crnike/čempresi/borovi/topole</t>
  </si>
  <si>
    <r>
      <t>48,5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,42 kom cvijeće, 11egzote, 36,5m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živice</t>
    </r>
  </si>
  <si>
    <r>
      <t>52 masline/pinjoli/egzote, 150 grm i 2900 m</t>
    </r>
    <r>
      <rPr>
        <vertAlign val="superscript"/>
        <sz val="10"/>
        <rFont val="Arial"/>
        <family val="2"/>
        <charset val="238"/>
      </rPr>
      <t>2</t>
    </r>
  </si>
  <si>
    <t>300 m2, 37crnike, 136 egzote, 82 grm, 500 m2</t>
  </si>
  <si>
    <r>
      <t>135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 15crnike, 15 egzote, 74 grm, 300 m</t>
    </r>
    <r>
      <rPr>
        <vertAlign val="superscript"/>
        <sz val="10"/>
        <rFont val="Arial"/>
        <family val="2"/>
        <charset val="238"/>
      </rPr>
      <t>2</t>
    </r>
  </si>
  <si>
    <r>
      <t>150m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 6crnike, 10egzote, 8 grm, 205 m</t>
    </r>
    <r>
      <rPr>
        <vertAlign val="superscript"/>
        <sz val="10"/>
        <rFont val="Arial"/>
        <family val="2"/>
        <charset val="238"/>
      </rPr>
      <t>2</t>
    </r>
  </si>
  <si>
    <r>
      <t>10m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,350 cvijeće,100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,29crnike/egzote,68 grm, 600 m</t>
    </r>
    <r>
      <rPr>
        <vertAlign val="superscript"/>
        <sz val="10"/>
        <rFont val="Arial"/>
        <family val="2"/>
        <charset val="238"/>
      </rPr>
      <t>2</t>
    </r>
  </si>
  <si>
    <r>
      <t>80m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,2000 cvijeće, 114 pitospore/crnike/egzote, 80 hortenzije, 2464 m</t>
    </r>
    <r>
      <rPr>
        <vertAlign val="superscript"/>
        <sz val="10"/>
        <rFont val="Arial"/>
        <family val="2"/>
      </rPr>
      <t>2</t>
    </r>
  </si>
  <si>
    <r>
      <t>15m2, 375cvijeće, 600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,48tamarisi/crnike/egzote, 45 grm, 2 vaze</t>
    </r>
  </si>
  <si>
    <r>
      <t>15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375 cvijeće, 890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,33 tamarisi/crnike/masline, 26 grm,71m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,1000m</t>
    </r>
    <r>
      <rPr>
        <vertAlign val="superscript"/>
        <sz val="10"/>
        <rFont val="Arial"/>
        <family val="2"/>
      </rPr>
      <t>2</t>
    </r>
  </si>
  <si>
    <r>
      <t>155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 41 tamarisi/crnike/borovi/melije,61 grm, 652 m</t>
    </r>
    <r>
      <rPr>
        <vertAlign val="superscript"/>
        <sz val="10"/>
        <rFont val="Arial"/>
        <family val="2"/>
      </rPr>
      <t>2</t>
    </r>
  </si>
  <si>
    <r>
      <t>9 crnike/murve, 56 grm, 38m</t>
    </r>
    <r>
      <rPr>
        <vertAlign val="superscript"/>
        <sz val="10"/>
        <rFont val="Arial"/>
        <family val="2"/>
      </rPr>
      <t xml:space="preserve">2 </t>
    </r>
    <r>
      <rPr>
        <sz val="10"/>
        <rFont val="Arial"/>
        <family val="2"/>
      </rPr>
      <t>tajnice, 126 m</t>
    </r>
    <r>
      <rPr>
        <vertAlign val="superscript"/>
        <sz val="10"/>
        <rFont val="Arial"/>
        <family val="2"/>
      </rPr>
      <t>2</t>
    </r>
  </si>
  <si>
    <t>5 % održavanja</t>
  </si>
  <si>
    <r>
      <t>8 crnike/bor/čempres/tamaris, 2 grm, 80 m</t>
    </r>
    <r>
      <rPr>
        <vertAlign val="superscript"/>
        <sz val="10"/>
        <rFont val="Arial"/>
        <family val="2"/>
      </rPr>
      <t>2</t>
    </r>
  </si>
  <si>
    <r>
      <t>7039664 m</t>
    </r>
    <r>
      <rPr>
        <vertAlign val="superscript"/>
        <sz val="10"/>
        <rFont val="Arial"/>
        <family val="2"/>
        <charset val="238"/>
      </rPr>
      <t>2</t>
    </r>
  </si>
  <si>
    <t>180 h</t>
  </si>
  <si>
    <t>872 h</t>
  </si>
  <si>
    <t>2. Održavanje nerazvrstanih asfaltiranih i neasfaltiranih cesta</t>
  </si>
  <si>
    <t>1. Održavanje nerazvrstanih asfaltiranih i neasfaltiranih cesta (udarne rupe, šljunčanje i sl.)</t>
  </si>
  <si>
    <t>Održavanje iz članka 7. točke 2. ovog Programa financirat će se iz slijedećeg izvora:</t>
  </si>
  <si>
    <t xml:space="preserve">Obavljanje poslova skloništa za životinje, skupljanja i zbrinjavanja lešina životinja i ostalih nusproizvoda s javnih površina povjeriti će se sukladno Odluci </t>
  </si>
  <si>
    <t xml:space="preserve">Provođenje DDD mjera povjereno je tvrtki Dezinsekcija d.o.o., temeljem Ugovora o obavljanja poslova dezinfekcije, dezinsekcije i deratizacije javnih </t>
  </si>
  <si>
    <r>
      <t xml:space="preserve"> ("Službene novine Primorsko-goranske županije" broj, 25/17), na području Općine punat obavljat će trgovačko društvo u suvlasništvu Općine, </t>
    </r>
    <r>
      <rPr>
        <sz val="10"/>
        <rFont val="Arial"/>
        <charset val="238"/>
      </rPr>
      <t xml:space="preserve">   </t>
    </r>
  </si>
  <si>
    <t xml:space="preserve"> Ponikve eko otok Krk d.o.o., sukladno članku 4. Odluke o  komunalnim djelatnostima ("Službene novine Primorsko-goranske županije", broj 25/17)</t>
  </si>
  <si>
    <r>
      <t xml:space="preserve">goranske županije", broj 25/17), na području Općine punat obavljat će trgovačko društvo u vlasništvu Općine, KD Črnika d.o.o. </t>
    </r>
    <r>
      <rPr>
        <b/>
        <sz val="10"/>
        <rFont val="Arial"/>
        <family val="2"/>
      </rPr>
      <t xml:space="preserve"> </t>
    </r>
    <r>
      <rPr>
        <sz val="10"/>
        <rFont val="Arial"/>
        <charset val="238"/>
      </rPr>
      <t xml:space="preserve">    </t>
    </r>
  </si>
  <si>
    <t xml:space="preserve">goranske županije", broj 25/17), na području Općine punat obavljat će trgovačko društvo u vlasništvu Općine, KD Črnika d.o.o., a </t>
  </si>
  <si>
    <t>o komunalnim djelatnostima ("Službene novine Primorsko-goranske županije", broj  25/17).</t>
  </si>
  <si>
    <t>prethodnih godina, kao i cjenika trgovačkih društava.</t>
  </si>
  <si>
    <t xml:space="preserve">Općinski načelnik Općine Punat dužan je do kraja ožujka 2019. godine podnijeti Općinskom vijeću Općine Punat </t>
  </si>
  <si>
    <t>Na održavanju javnih zelenih površina na području Općine Punat u 2018. godini obavljati će se poslovi:</t>
  </si>
  <si>
    <t>Na održavanju javnih površina na području Općine Punat u 2018. godini obavljati će se poslovi:</t>
  </si>
  <si>
    <t>Poslove na održavanju javnih površina, sukladno članku 4. Odluke o komunalnim djelatnostima ("Službene novine Primorsko-</t>
  </si>
  <si>
    <t>korištenje deponije Treskavac obveza je prema Općini Vrbnik.</t>
  </si>
  <si>
    <t>Na održavanju nerazvrstanih cesta na području Općine Punat u 2018. godini obavljati će se poslovi:</t>
  </si>
  <si>
    <t>7. Uređenje i čišćenje plaža</t>
  </si>
  <si>
    <t xml:space="preserve">1.  Strojno i ručno čišćenje javnih površina prema unaprijed dogovorenom održavanju     </t>
  </si>
  <si>
    <t xml:space="preserve">unutar određenih ciklusa te prema potrebi. </t>
  </si>
  <si>
    <t xml:space="preserve">2.  Odvoz smeća s malim vozilom - pražnjenje košarica i kontejnera, odvoz krupnog otpada </t>
  </si>
  <si>
    <t>sukladno Odluci o komunalnim djelatnostima ("Službene novine Primorsko goranske županije", broj 25/17).</t>
  </si>
  <si>
    <t>Obavljanje poslova na održavanju nerazvrstanih asfaltiranih i neasfaltiranih cesta (pod točkom 2.) povjeriti će se</t>
  </si>
  <si>
    <t xml:space="preserve">Općine Punat, a sukladno ovom Programu financirati će se: </t>
  </si>
  <si>
    <t>županije", broj  25/17), na području Općine Punat obavljat će trgovačko društvo u vlasništvu Općine Punat, KD Črnika d.o.o.</t>
  </si>
  <si>
    <t>2. Izmještanje opreme za JR iz trafostanica</t>
  </si>
  <si>
    <t xml:space="preserve">4. Troškovi el. energije za javnu rasvjetu planirane potrošnje  </t>
  </si>
  <si>
    <t>3. Upravljanje javnom rasvjetom</t>
  </si>
  <si>
    <t>3. Komunalna naknada</t>
  </si>
  <si>
    <t xml:space="preserve">Održavanje građevina za odvodnju oborinskih voda na području Općine Punat iz članka 3.  </t>
  </si>
  <si>
    <t>Održavanje zelenih površina na području Općine Punat iz članka 5. točke 1. ovog Programa, financirat će se iz slijedećih izvora</t>
  </si>
  <si>
    <t>Primorsko-goranske županije", broj  25/17), na području Općine Punat obavljat će trgovačko društvo u vlasništvu Općine Punat,</t>
  </si>
  <si>
    <t>Sredstva za izvršenje ovog Programa planiraju se u ukupnom iznosu od 2.507.285,20 kn, a financirat će se iz</t>
  </si>
  <si>
    <t xml:space="preserve">komunalne naknade u iznosu od 1.939.120,20 kn, boravišne pristojbe u iznosu od 33.975,00 kn, ekološke pristojbe u iznosu od </t>
  </si>
  <si>
    <t>450.000,00 kuna i koncesija na pomorskom dobru u iznosu od 84.190,00 kn.</t>
  </si>
  <si>
    <t>Poslove na održavanju građevina za odvodnju oborinskih voda s javnih površina, sukladno članku 4. Odluke o komunalnim djelatnostima</t>
  </si>
  <si>
    <t>Poslove tekućeg održavanja javne rasvjete iz članka 4. ovog Programa obavljat će trgovačko društvo u suvlasništvu Općine Punat</t>
  </si>
  <si>
    <t>Poslove na održavanju javnih zelenih površina, sukladno članku 4. Odluke o komunalnim djelatnostima ("Službene novine Primorsko-</t>
  </si>
  <si>
    <t>Poslove na održavanju nerazvrstanih cesta (pod točkom 1. i 3.), sukladno članku 4. Odluke o komunalnim djelatnostima ("Službene novine</t>
  </si>
  <si>
    <t xml:space="preserve">                   Ovaj Program stupa na snagu 1. siječnja 2018. godine, a objaviti će se u "Službenim novinama Primorsko-goranske županije".</t>
  </si>
  <si>
    <t>SVEUKUPNO VI (1.-3.):</t>
  </si>
  <si>
    <t xml:space="preserve">    1. Sklonište za životinje, sakupljanje i zbrinjavanje lešina životinja i ostalih nusproizvoda s javnih površina</t>
  </si>
  <si>
    <t xml:space="preserve">3. Sklonište za životinje, skupljanje i zbrinjavanje lešina životinja i ostalih nusproizvoda s javnih površina </t>
  </si>
  <si>
    <t>2. Provođenje mjera dezinfekcije, dezinsekcije, deratizacije</t>
  </si>
  <si>
    <t>Goran Gržančić,dr.med,v.r.</t>
  </si>
  <si>
    <t>vijeće Općine Punat na 8. sjednici održanoj 20. prosinca 2017. godine, donijelo je</t>
  </si>
  <si>
    <t>URBROJ: 2142-02-01-17-22</t>
  </si>
  <si>
    <t xml:space="preserve">KLASA: 021-05/17-01/11 </t>
  </si>
  <si>
    <t xml:space="preserve">Punat, 20.12.2017. godine                                                                                                                                             </t>
  </si>
  <si>
    <t xml:space="preserve">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</si>
</sst>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0"/>
      <name val="Times New Roman"/>
      <family val="1"/>
    </font>
    <font>
      <sz val="10"/>
      <name val="Arial CE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0"/>
      <name val="Arial"/>
      <family val="2"/>
    </font>
    <font>
      <sz val="10"/>
      <color rgb="FFFF0000"/>
      <name val="Arial"/>
      <family val="2"/>
      <charset val="238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0" borderId="0" xfId="0" applyFont="1" applyBorder="1"/>
    <xf numFmtId="0" fontId="2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" fontId="1" fillId="0" borderId="0" xfId="0" applyNumberFormat="1" applyFont="1"/>
    <xf numFmtId="4" fontId="2" fillId="0" borderId="0" xfId="0" applyNumberFormat="1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4" fontId="2" fillId="0" borderId="0" xfId="0" applyNumberFormat="1" applyFont="1" applyBorder="1"/>
    <xf numFmtId="4" fontId="1" fillId="0" borderId="0" xfId="0" applyNumberFormat="1" applyFont="1" applyBorder="1" applyAlignment="1">
      <alignment horizontal="right"/>
    </xf>
    <xf numFmtId="0" fontId="1" fillId="0" borderId="1" xfId="0" applyFont="1" applyBorder="1"/>
    <xf numFmtId="4" fontId="2" fillId="0" borderId="1" xfId="0" applyNumberFormat="1" applyFont="1" applyBorder="1"/>
    <xf numFmtId="0" fontId="2" fillId="3" borderId="0" xfId="0" applyFont="1" applyFill="1"/>
    <xf numFmtId="0" fontId="5" fillId="3" borderId="0" xfId="0" applyFont="1" applyFill="1"/>
    <xf numFmtId="4" fontId="5" fillId="0" borderId="0" xfId="0" applyNumberFormat="1" applyFont="1" applyBorder="1" applyAlignment="1">
      <alignment horizontal="right"/>
    </xf>
    <xf numFmtId="4" fontId="5" fillId="0" borderId="0" xfId="0" applyNumberFormat="1" applyFont="1" applyBorder="1"/>
    <xf numFmtId="0" fontId="5" fillId="0" borderId="1" xfId="0" applyFont="1" applyBorder="1"/>
    <xf numFmtId="4" fontId="2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1" fillId="3" borderId="0" xfId="0" applyFont="1" applyFill="1"/>
    <xf numFmtId="4" fontId="4" fillId="0" borderId="3" xfId="0" applyNumberFormat="1" applyFont="1" applyBorder="1"/>
    <xf numFmtId="0" fontId="5" fillId="0" borderId="0" xfId="0" applyFont="1" applyFill="1"/>
    <xf numFmtId="0" fontId="0" fillId="0" borderId="0" xfId="0" applyBorder="1"/>
    <xf numFmtId="0" fontId="4" fillId="0" borderId="0" xfId="0" applyFont="1" applyFill="1" applyBorder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/>
    <xf numFmtId="0" fontId="4" fillId="0" borderId="0" xfId="0" applyFont="1" applyBorder="1"/>
    <xf numFmtId="4" fontId="2" fillId="0" borderId="2" xfId="0" applyNumberFormat="1" applyFont="1" applyBorder="1"/>
    <xf numFmtId="0" fontId="5" fillId="0" borderId="4" xfId="0" applyFont="1" applyFill="1" applyBorder="1"/>
    <xf numFmtId="4" fontId="4" fillId="0" borderId="0" xfId="0" applyNumberFormat="1" applyFont="1" applyBorder="1"/>
    <xf numFmtId="4" fontId="6" fillId="0" borderId="0" xfId="0" applyNumberFormat="1" applyFont="1" applyBorder="1"/>
    <xf numFmtId="0" fontId="0" fillId="0" borderId="0" xfId="0" applyAlignment="1">
      <alignment horizontal="center"/>
    </xf>
    <xf numFmtId="4" fontId="4" fillId="0" borderId="0" xfId="0" applyNumberFormat="1" applyFont="1" applyAlignment="1">
      <alignment horizontal="right"/>
    </xf>
    <xf numFmtId="4" fontId="3" fillId="0" borderId="0" xfId="0" applyNumberFormat="1" applyFont="1" applyBorder="1"/>
    <xf numFmtId="4" fontId="4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horizontal="right"/>
    </xf>
    <xf numFmtId="4" fontId="4" fillId="0" borderId="0" xfId="0" applyNumberFormat="1" applyFont="1" applyFill="1"/>
    <xf numFmtId="4" fontId="2" fillId="0" borderId="0" xfId="0" applyNumberFormat="1" applyFont="1" applyFill="1" applyBorder="1" applyAlignment="1">
      <alignment horizontal="right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0" fontId="12" fillId="0" borderId="0" xfId="0" applyFont="1"/>
    <xf numFmtId="0" fontId="12" fillId="0" borderId="0" xfId="0" applyFont="1" applyFill="1"/>
    <xf numFmtId="0" fontId="13" fillId="0" borderId="0" xfId="0" applyFont="1"/>
    <xf numFmtId="0" fontId="14" fillId="0" borderId="0" xfId="0" applyFont="1"/>
    <xf numFmtId="0" fontId="12" fillId="0" borderId="0" xfId="0" applyFont="1" applyBorder="1"/>
    <xf numFmtId="0" fontId="2" fillId="4" borderId="0" xfId="0" applyFont="1" applyFill="1"/>
    <xf numFmtId="0" fontId="4" fillId="2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7" fillId="0" borderId="0" xfId="0" applyFont="1"/>
    <xf numFmtId="0" fontId="8" fillId="0" borderId="0" xfId="0" applyFont="1"/>
    <xf numFmtId="0" fontId="5" fillId="4" borderId="0" xfId="0" applyFont="1" applyFill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4" fillId="4" borderId="0" xfId="0" applyFont="1" applyFill="1"/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4" fillId="3" borderId="0" xfId="0" applyFont="1" applyFill="1"/>
    <xf numFmtId="4" fontId="12" fillId="0" borderId="0" xfId="0" applyNumberFormat="1" applyFont="1"/>
    <xf numFmtId="0" fontId="3" fillId="0" borderId="0" xfId="0" applyFont="1" applyAlignment="1">
      <alignment horizontal="center"/>
    </xf>
    <xf numFmtId="0" fontId="15" fillId="0" borderId="0" xfId="0" applyFont="1" applyBorder="1"/>
    <xf numFmtId="4" fontId="15" fillId="0" borderId="0" xfId="0" applyNumberFormat="1" applyFont="1" applyBorder="1" applyAlignment="1">
      <alignment horizontal="center"/>
    </xf>
    <xf numFmtId="4" fontId="15" fillId="0" borderId="0" xfId="0" applyNumberFormat="1" applyFont="1" applyBorder="1"/>
    <xf numFmtId="0" fontId="15" fillId="0" borderId="0" xfId="0" applyFont="1" applyFill="1"/>
    <xf numFmtId="0" fontId="13" fillId="0" borderId="0" xfId="0" applyFont="1" applyBorder="1"/>
    <xf numFmtId="0" fontId="3" fillId="0" borderId="0" xfId="0" applyFont="1" applyFill="1" applyBorder="1"/>
    <xf numFmtId="4" fontId="12" fillId="0" borderId="0" xfId="0" applyNumberFormat="1" applyFont="1" applyBorder="1" applyAlignment="1">
      <alignment horizontal="right"/>
    </xf>
    <xf numFmtId="0" fontId="1" fillId="0" borderId="5" xfId="0" applyFont="1" applyBorder="1"/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4" fontId="5" fillId="0" borderId="5" xfId="0" applyNumberFormat="1" applyFont="1" applyBorder="1" applyAlignment="1">
      <alignment horizontal="right"/>
    </xf>
    <xf numFmtId="4" fontId="2" fillId="0" borderId="5" xfId="0" applyNumberFormat="1" applyFont="1" applyBorder="1"/>
    <xf numFmtId="0" fontId="3" fillId="0" borderId="5" xfId="0" applyFont="1" applyBorder="1"/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4" fontId="4" fillId="0" borderId="5" xfId="0" applyNumberFormat="1" applyFont="1" applyBorder="1"/>
    <xf numFmtId="4" fontId="4" fillId="0" borderId="5" xfId="0" applyNumberFormat="1" applyFont="1" applyBorder="1" applyAlignment="1">
      <alignment horizontal="right"/>
    </xf>
    <xf numFmtId="4" fontId="12" fillId="0" borderId="5" xfId="0" applyNumberFormat="1" applyFont="1" applyBorder="1"/>
    <xf numFmtId="4" fontId="12" fillId="0" borderId="5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center"/>
    </xf>
    <xf numFmtId="4" fontId="3" fillId="0" borderId="5" xfId="0" applyNumberFormat="1" applyFont="1" applyBorder="1"/>
    <xf numFmtId="4" fontId="3" fillId="0" borderId="5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6" xfId="0" applyFont="1" applyBorder="1"/>
    <xf numFmtId="0" fontId="2" fillId="0" borderId="4" xfId="0" applyFont="1" applyBorder="1"/>
    <xf numFmtId="0" fontId="4" fillId="0" borderId="4" xfId="0" applyFont="1" applyBorder="1"/>
    <xf numFmtId="0" fontId="2" fillId="0" borderId="1" xfId="0" applyFont="1" applyBorder="1" applyAlignment="1">
      <alignment horizontal="center"/>
    </xf>
    <xf numFmtId="0" fontId="12" fillId="0" borderId="1" xfId="0" applyFont="1" applyBorder="1"/>
    <xf numFmtId="4" fontId="12" fillId="0" borderId="1" xfId="0" applyNumberFormat="1" applyFont="1" applyBorder="1"/>
    <xf numFmtId="0" fontId="15" fillId="0" borderId="4" xfId="0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3" fillId="0" borderId="4" xfId="0" applyFont="1" applyFill="1" applyBorder="1"/>
    <xf numFmtId="0" fontId="4" fillId="0" borderId="6" xfId="0" applyFont="1" applyBorder="1" applyAlignment="1">
      <alignment horizontal="left"/>
    </xf>
    <xf numFmtId="4" fontId="3" fillId="0" borderId="1" xfId="0" applyNumberFormat="1" applyFont="1" applyBorder="1" applyAlignment="1">
      <alignment horizontal="center"/>
    </xf>
    <xf numFmtId="0" fontId="4" fillId="0" borderId="4" xfId="0" applyFont="1" applyFill="1" applyBorder="1"/>
    <xf numFmtId="4" fontId="3" fillId="0" borderId="1" xfId="0" applyNumberFormat="1" applyFont="1" applyBorder="1"/>
    <xf numFmtId="0" fontId="1" fillId="0" borderId="6" xfId="0" applyFont="1" applyBorder="1"/>
    <xf numFmtId="0" fontId="5" fillId="0" borderId="6" xfId="0" applyFont="1" applyBorder="1"/>
    <xf numFmtId="4" fontId="5" fillId="0" borderId="5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4" fontId="1" fillId="0" borderId="1" xfId="0" applyNumberFormat="1" applyFont="1" applyBorder="1"/>
    <xf numFmtId="0" fontId="2" fillId="0" borderId="1" xfId="0" applyFont="1" applyBorder="1"/>
    <xf numFmtId="4" fontId="4" fillId="0" borderId="6" xfId="0" applyNumberFormat="1" applyFont="1" applyBorder="1"/>
    <xf numFmtId="0" fontId="0" fillId="0" borderId="1" xfId="0" applyBorder="1"/>
    <xf numFmtId="4" fontId="2" fillId="0" borderId="1" xfId="0" applyNumberFormat="1" applyFont="1" applyBorder="1" applyAlignment="1">
      <alignment horizontal="center"/>
    </xf>
    <xf numFmtId="4" fontId="1" fillId="0" borderId="5" xfId="0" applyNumberFormat="1" applyFont="1" applyBorder="1"/>
    <xf numFmtId="4" fontId="2" fillId="0" borderId="5" xfId="0" applyNumberFormat="1" applyFont="1" applyFill="1" applyBorder="1"/>
    <xf numFmtId="0" fontId="0" fillId="0" borderId="5" xfId="0" applyBorder="1"/>
    <xf numFmtId="4" fontId="0" fillId="0" borderId="5" xfId="0" applyNumberFormat="1" applyFont="1" applyBorder="1"/>
    <xf numFmtId="0" fontId="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4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right"/>
    </xf>
    <xf numFmtId="4" fontId="4" fillId="0" borderId="1" xfId="0" applyNumberFormat="1" applyFont="1" applyFill="1" applyBorder="1" applyAlignment="1">
      <alignment horizontal="right"/>
    </xf>
    <xf numFmtId="4" fontId="4" fillId="0" borderId="1" xfId="0" applyNumberFormat="1" applyFont="1" applyFill="1" applyBorder="1"/>
    <xf numFmtId="4" fontId="3" fillId="0" borderId="1" xfId="0" applyNumberFormat="1" applyFont="1" applyFill="1" applyBorder="1"/>
    <xf numFmtId="4" fontId="3" fillId="0" borderId="5" xfId="0" applyNumberFormat="1" applyFont="1" applyFill="1" applyBorder="1"/>
    <xf numFmtId="4" fontId="3" fillId="0" borderId="5" xfId="0" applyNumberFormat="1" applyFont="1" applyBorder="1" applyAlignment="1">
      <alignment horizontal="right"/>
    </xf>
    <xf numFmtId="4" fontId="3" fillId="0" borderId="0" xfId="0" applyNumberFormat="1" applyFont="1" applyFill="1" applyBorder="1"/>
    <xf numFmtId="0" fontId="15" fillId="0" borderId="1" xfId="0" applyFont="1" applyBorder="1"/>
    <xf numFmtId="0" fontId="15" fillId="0" borderId="1" xfId="0" applyFont="1" applyFill="1" applyBorder="1"/>
    <xf numFmtId="4" fontId="15" fillId="0" borderId="1" xfId="0" applyNumberFormat="1" applyFont="1" applyFill="1" applyBorder="1"/>
    <xf numFmtId="4" fontId="15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15" fillId="0" borderId="2" xfId="0" applyFont="1" applyFill="1" applyBorder="1"/>
    <xf numFmtId="0" fontId="12" fillId="0" borderId="2" xfId="0" applyFont="1" applyBorder="1"/>
    <xf numFmtId="4" fontId="15" fillId="0" borderId="2" xfId="0" applyNumberFormat="1" applyFont="1" applyBorder="1"/>
    <xf numFmtId="4" fontId="15" fillId="0" borderId="2" xfId="0" applyNumberFormat="1" applyFont="1" applyBorder="1" applyAlignment="1">
      <alignment horizontal="right"/>
    </xf>
    <xf numFmtId="0" fontId="15" fillId="0" borderId="3" xfId="0" applyFont="1" applyFill="1" applyBorder="1"/>
    <xf numFmtId="0" fontId="12" fillId="0" borderId="3" xfId="0" applyFont="1" applyBorder="1"/>
    <xf numFmtId="4" fontId="15" fillId="0" borderId="3" xfId="0" applyNumberFormat="1" applyFont="1" applyBorder="1"/>
    <xf numFmtId="4" fontId="15" fillId="0" borderId="3" xfId="0" applyNumberFormat="1" applyFont="1" applyBorder="1" applyAlignment="1">
      <alignment horizontal="right"/>
    </xf>
    <xf numFmtId="0" fontId="12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0" fontId="15" fillId="0" borderId="0" xfId="0" applyFont="1" applyFill="1" applyBorder="1"/>
    <xf numFmtId="4" fontId="15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4" fontId="12" fillId="0" borderId="0" xfId="0" applyNumberFormat="1" applyFont="1" applyFill="1" applyAlignment="1">
      <alignment horizontal="right"/>
    </xf>
    <xf numFmtId="4" fontId="4" fillId="5" borderId="5" xfId="0" applyNumberFormat="1" applyFont="1" applyFill="1" applyBorder="1"/>
    <xf numFmtId="4" fontId="3" fillId="0" borderId="5" xfId="0" applyNumberFormat="1" applyFont="1" applyBorder="1" applyAlignment="1"/>
    <xf numFmtId="4" fontId="15" fillId="0" borderId="0" xfId="0" applyNumberFormat="1" applyFont="1" applyAlignment="1">
      <alignment horizontal="right"/>
    </xf>
    <xf numFmtId="4" fontId="12" fillId="0" borderId="3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Fill="1" applyBorder="1"/>
    <xf numFmtId="4" fontId="3" fillId="0" borderId="2" xfId="0" applyNumberFormat="1" applyFont="1" applyBorder="1"/>
    <xf numFmtId="4" fontId="3" fillId="0" borderId="12" xfId="0" applyNumberFormat="1" applyFont="1" applyBorder="1"/>
    <xf numFmtId="0" fontId="4" fillId="0" borderId="9" xfId="0" applyFont="1" applyFill="1" applyBorder="1"/>
    <xf numFmtId="4" fontId="3" fillId="0" borderId="3" xfId="0" applyNumberFormat="1" applyFont="1" applyBorder="1"/>
    <xf numFmtId="4" fontId="4" fillId="0" borderId="11" xfId="0" applyNumberFormat="1" applyFont="1" applyBorder="1"/>
    <xf numFmtId="0" fontId="2" fillId="3" borderId="0" xfId="0" applyFont="1" applyFill="1" applyBorder="1"/>
    <xf numFmtId="0" fontId="12" fillId="3" borderId="0" xfId="0" applyFont="1" applyFill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4" fontId="3" fillId="0" borderId="6" xfId="0" applyNumberFormat="1" applyFont="1" applyBorder="1"/>
    <xf numFmtId="4" fontId="3" fillId="0" borderId="11" xfId="0" applyNumberFormat="1" applyFont="1" applyBorder="1"/>
    <xf numFmtId="0" fontId="2" fillId="2" borderId="0" xfId="0" applyFont="1" applyFill="1" applyAlignment="1"/>
    <xf numFmtId="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 wrapText="1"/>
    </xf>
    <xf numFmtId="0" fontId="5" fillId="0" borderId="1" xfId="0" applyFont="1" applyBorder="1" applyAlignment="1">
      <alignment vertical="top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4" fontId="5" fillId="0" borderId="0" xfId="0" applyNumberFormat="1" applyFont="1"/>
    <xf numFmtId="0" fontId="5" fillId="0" borderId="7" xfId="0" applyFont="1" applyFill="1" applyBorder="1"/>
    <xf numFmtId="0" fontId="5" fillId="0" borderId="2" xfId="0" applyFont="1" applyBorder="1"/>
    <xf numFmtId="4" fontId="5" fillId="0" borderId="2" xfId="0" applyNumberFormat="1" applyFont="1" applyBorder="1"/>
    <xf numFmtId="0" fontId="2" fillId="0" borderId="4" xfId="0" applyFont="1" applyFill="1" applyBorder="1"/>
    <xf numFmtId="4" fontId="4" fillId="0" borderId="3" xfId="0" applyNumberFormat="1" applyFont="1" applyBorder="1" applyAlignment="1">
      <alignment horizontal="right"/>
    </xf>
    <xf numFmtId="4" fontId="4" fillId="0" borderId="11" xfId="0" applyNumberFormat="1" applyFont="1" applyBorder="1" applyAlignment="1">
      <alignment horizontal="right"/>
    </xf>
    <xf numFmtId="0" fontId="3" fillId="0" borderId="9" xfId="0" applyFont="1" applyFill="1" applyBorder="1"/>
    <xf numFmtId="4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476250</xdr:colOff>
          <xdr:row>7</xdr:row>
          <xdr:rowOff>123825</xdr:rowOff>
        </xdr:from>
        <xdr:to>
          <xdr:col>16</xdr:col>
          <xdr:colOff>0</xdr:colOff>
          <xdr:row>9</xdr:row>
          <xdr:rowOff>28575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P320"/>
  <sheetViews>
    <sheetView tabSelected="1" workbookViewId="0">
      <selection activeCell="I1" sqref="I1"/>
    </sheetView>
  </sheetViews>
  <sheetFormatPr defaultRowHeight="12.75" x14ac:dyDescent="0.2"/>
  <cols>
    <col min="4" max="4" width="11.42578125" customWidth="1"/>
    <col min="5" max="5" width="11.7109375" bestFit="1" customWidth="1"/>
    <col min="7" max="7" width="10" customWidth="1"/>
    <col min="8" max="8" width="6.140625" customWidth="1"/>
    <col min="9" max="9" width="40.140625" customWidth="1"/>
    <col min="10" max="10" width="14" customWidth="1"/>
    <col min="11" max="11" width="11.140625" customWidth="1"/>
    <col min="13" max="13" width="14" customWidth="1"/>
    <col min="16" max="16" width="11.710937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2" t="s">
        <v>244</v>
      </c>
      <c r="J1" s="2"/>
    </row>
    <row r="2" spans="1:10" s="9" customFormat="1" x14ac:dyDescent="0.2">
      <c r="B2" s="9" t="s">
        <v>0</v>
      </c>
    </row>
    <row r="3" spans="1:10" s="9" customFormat="1" x14ac:dyDescent="0.2">
      <c r="A3" s="9" t="s">
        <v>105</v>
      </c>
    </row>
    <row r="4" spans="1:10" s="9" customFormat="1" x14ac:dyDescent="0.2">
      <c r="A4" s="9" t="s">
        <v>104</v>
      </c>
    </row>
    <row r="5" spans="1:10" s="9" customFormat="1" x14ac:dyDescent="0.2">
      <c r="A5" s="9" t="s">
        <v>240</v>
      </c>
    </row>
    <row r="7" spans="1:10" x14ac:dyDescent="0.2">
      <c r="A7" s="1"/>
      <c r="B7" s="3"/>
      <c r="C7" s="3"/>
      <c r="D7" s="3"/>
      <c r="E7" s="3" t="s">
        <v>1</v>
      </c>
      <c r="F7" s="4"/>
      <c r="G7" s="3"/>
      <c r="H7" s="4"/>
      <c r="I7" s="3"/>
      <c r="J7" s="3"/>
    </row>
    <row r="8" spans="1:10" x14ac:dyDescent="0.2">
      <c r="A8" s="1"/>
      <c r="B8" s="3"/>
      <c r="C8" s="191" t="s">
        <v>43</v>
      </c>
      <c r="D8" s="191"/>
      <c r="E8" s="191"/>
      <c r="F8" s="191"/>
      <c r="G8" s="191"/>
      <c r="H8" s="191"/>
      <c r="I8" s="191"/>
      <c r="J8" s="191"/>
    </row>
    <row r="9" spans="1:10" x14ac:dyDescent="0.2">
      <c r="A9" s="1"/>
      <c r="B9" s="3"/>
      <c r="C9" s="3"/>
      <c r="D9" s="3"/>
      <c r="E9" s="5" t="s">
        <v>160</v>
      </c>
      <c r="F9" s="3"/>
      <c r="G9" s="3"/>
      <c r="H9" s="3"/>
      <c r="I9" s="3"/>
      <c r="J9" s="3"/>
    </row>
    <row r="10" spans="1:10" x14ac:dyDescent="0.2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">
      <c r="A11" s="5" t="s">
        <v>3</v>
      </c>
      <c r="B11" s="3"/>
      <c r="C11" s="1"/>
      <c r="D11" s="1"/>
      <c r="E11" s="1"/>
      <c r="F11" s="1"/>
      <c r="G11" s="1"/>
      <c r="H11" s="1"/>
      <c r="I11" s="1"/>
      <c r="J11" s="1"/>
    </row>
    <row r="12" spans="1:10" x14ac:dyDescent="0.2">
      <c r="A12" s="1"/>
      <c r="B12" s="1"/>
      <c r="C12" s="1"/>
      <c r="D12" s="1"/>
      <c r="E12" s="2" t="s">
        <v>4</v>
      </c>
      <c r="F12" s="1"/>
      <c r="G12" s="1"/>
      <c r="H12" s="2"/>
      <c r="I12" s="1"/>
      <c r="J12" s="1"/>
    </row>
    <row r="13" spans="1:10" x14ac:dyDescent="0.2">
      <c r="A13" s="1"/>
      <c r="B13" s="1"/>
      <c r="C13" s="1"/>
      <c r="D13" s="1"/>
      <c r="E13" s="2"/>
      <c r="F13" s="1"/>
      <c r="G13" s="1"/>
      <c r="H13" s="2"/>
      <c r="I13" s="1"/>
      <c r="J13" s="1"/>
    </row>
    <row r="14" spans="1:10" x14ac:dyDescent="0.2">
      <c r="A14" s="1"/>
      <c r="B14" s="9" t="s">
        <v>161</v>
      </c>
      <c r="C14" s="1"/>
      <c r="D14" s="1"/>
      <c r="E14" s="1"/>
      <c r="F14" s="1"/>
      <c r="G14" s="1"/>
      <c r="H14" s="1"/>
      <c r="I14" s="1"/>
      <c r="J14" s="1"/>
    </row>
    <row r="15" spans="1:10" x14ac:dyDescent="0.2">
      <c r="A15" s="9" t="s">
        <v>162</v>
      </c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9" t="s">
        <v>153</v>
      </c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9" t="s">
        <v>106</v>
      </c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9" t="s">
        <v>107</v>
      </c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9" t="s">
        <v>87</v>
      </c>
      <c r="C20" s="1"/>
      <c r="D20" s="1"/>
      <c r="E20" s="1"/>
      <c r="F20" s="1"/>
      <c r="G20" s="1"/>
      <c r="H20" s="1"/>
      <c r="I20" s="1"/>
      <c r="J20" s="1"/>
    </row>
    <row r="21" spans="1:10" x14ac:dyDescent="0.2">
      <c r="A21" s="1"/>
      <c r="B21" s="9" t="s">
        <v>101</v>
      </c>
      <c r="C21" s="1"/>
      <c r="D21" s="1"/>
      <c r="E21" s="1"/>
      <c r="F21" s="1"/>
      <c r="G21" s="1"/>
      <c r="H21" s="1"/>
      <c r="I21" s="1"/>
      <c r="J21" s="1"/>
    </row>
    <row r="22" spans="1:10" x14ac:dyDescent="0.2">
      <c r="A22" s="1"/>
      <c r="B22" s="9" t="s">
        <v>108</v>
      </c>
      <c r="C22" s="1"/>
      <c r="D22" s="1"/>
      <c r="E22" s="1"/>
      <c r="F22" s="1"/>
      <c r="G22" s="1"/>
      <c r="H22" s="1"/>
      <c r="I22" s="1"/>
      <c r="J22" s="1"/>
    </row>
    <row r="23" spans="1:10" s="9" customFormat="1" x14ac:dyDescent="0.2">
      <c r="B23" s="9" t="s">
        <v>58</v>
      </c>
    </row>
    <row r="24" spans="1:10" s="9" customFormat="1" x14ac:dyDescent="0.2">
      <c r="B24" s="9" t="s">
        <v>103</v>
      </c>
    </row>
    <row r="25" spans="1:10" x14ac:dyDescent="0.2">
      <c r="A25" s="1"/>
      <c r="B25" s="9" t="s">
        <v>163</v>
      </c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 t="s">
        <v>5</v>
      </c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 t="s">
        <v>6</v>
      </c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2" t="s">
        <v>7</v>
      </c>
      <c r="F29" s="1"/>
      <c r="G29" s="1"/>
      <c r="H29" s="2"/>
      <c r="I29" s="1"/>
      <c r="J29" s="1"/>
    </row>
    <row r="30" spans="1:10" x14ac:dyDescent="0.2">
      <c r="A30" s="1"/>
      <c r="B30" s="9" t="s">
        <v>44</v>
      </c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 t="s">
        <v>8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20" t="s">
        <v>154</v>
      </c>
      <c r="B33" s="75"/>
      <c r="C33" s="75"/>
      <c r="D33" s="75"/>
      <c r="E33" s="75"/>
      <c r="F33" s="75"/>
      <c r="G33" s="75"/>
      <c r="H33" s="75"/>
      <c r="I33" s="9"/>
      <c r="J33" s="9"/>
    </row>
    <row r="34" spans="1:10" x14ac:dyDescent="0.2">
      <c r="A34" s="29"/>
      <c r="B34" s="37"/>
      <c r="C34" s="37"/>
      <c r="D34" s="37"/>
      <c r="E34" s="37"/>
      <c r="F34" s="37"/>
      <c r="G34" s="37"/>
      <c r="H34" s="37"/>
      <c r="I34" s="9"/>
      <c r="J34" s="9"/>
    </row>
    <row r="35" spans="1:10" x14ac:dyDescent="0.2">
      <c r="A35" s="9"/>
      <c r="B35" s="9"/>
      <c r="C35" s="9"/>
      <c r="D35" s="9"/>
      <c r="E35" s="2" t="s">
        <v>9</v>
      </c>
      <c r="F35" s="9"/>
      <c r="G35" s="9"/>
      <c r="H35" s="2"/>
      <c r="I35" s="9"/>
      <c r="J35" s="9"/>
    </row>
    <row r="36" spans="1:10" x14ac:dyDescent="0.2">
      <c r="A36" s="8"/>
      <c r="B36" s="8"/>
      <c r="C36" s="9"/>
      <c r="D36" s="9"/>
      <c r="E36" s="9"/>
      <c r="F36" s="9"/>
      <c r="G36" s="9"/>
      <c r="H36" s="9"/>
      <c r="I36" s="9"/>
      <c r="J36" s="9"/>
    </row>
    <row r="37" spans="1:10" x14ac:dyDescent="0.2">
      <c r="A37" s="9"/>
      <c r="B37" s="9" t="s">
        <v>164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9" t="s">
        <v>85</v>
      </c>
      <c r="B38" s="9"/>
      <c r="C38" s="9"/>
      <c r="D38" s="9"/>
      <c r="E38" s="9"/>
      <c r="F38" s="9"/>
      <c r="G38" s="9"/>
      <c r="H38" s="9"/>
      <c r="I38" s="9"/>
      <c r="J38" s="9"/>
    </row>
    <row r="39" spans="1:10" x14ac:dyDescent="0.2">
      <c r="A39" s="101" t="s">
        <v>155</v>
      </c>
      <c r="B39" s="102"/>
      <c r="C39" s="103"/>
      <c r="D39" s="103"/>
      <c r="E39" s="103"/>
      <c r="F39" s="103"/>
      <c r="G39" s="103"/>
      <c r="H39" s="103"/>
      <c r="I39" s="103"/>
      <c r="J39" s="104"/>
    </row>
    <row r="40" spans="1:10" x14ac:dyDescent="0.2">
      <c r="A40" s="105" t="s">
        <v>10</v>
      </c>
      <c r="B40" s="103"/>
      <c r="C40" s="103"/>
      <c r="D40" s="103"/>
      <c r="E40" s="103"/>
      <c r="F40" s="103"/>
      <c r="G40" s="103"/>
      <c r="H40" s="103"/>
      <c r="I40" s="103"/>
      <c r="J40" s="104"/>
    </row>
    <row r="41" spans="1:10" s="35" customFormat="1" x14ac:dyDescent="0.2">
      <c r="A41" s="121"/>
      <c r="B41" s="122" t="s">
        <v>86</v>
      </c>
      <c r="C41" s="122"/>
      <c r="D41" s="122"/>
      <c r="E41" s="122"/>
      <c r="F41" s="122"/>
      <c r="G41" s="122"/>
      <c r="H41" s="122"/>
      <c r="I41" s="122"/>
      <c r="J41" s="123"/>
    </row>
    <row r="42" spans="1:10" x14ac:dyDescent="0.2">
      <c r="A42" s="124" t="s">
        <v>158</v>
      </c>
      <c r="B42" s="39"/>
      <c r="C42" s="39"/>
      <c r="D42" s="39"/>
      <c r="E42" s="39"/>
      <c r="F42" s="39"/>
      <c r="G42" s="39"/>
      <c r="H42" s="39"/>
      <c r="I42" s="39"/>
      <c r="J42" s="125"/>
    </row>
    <row r="43" spans="1:10" x14ac:dyDescent="0.2">
      <c r="A43" s="106"/>
      <c r="B43" s="103"/>
      <c r="C43" s="103"/>
      <c r="D43" s="103"/>
      <c r="E43" s="103"/>
      <c r="F43" s="103"/>
      <c r="G43" s="103"/>
      <c r="H43" s="103"/>
      <c r="I43" s="103"/>
      <c r="J43" s="104"/>
    </row>
    <row r="44" spans="1:10" x14ac:dyDescent="0.2">
      <c r="A44" s="106"/>
      <c r="B44" s="103"/>
      <c r="C44" s="103"/>
      <c r="D44" s="103"/>
      <c r="E44" s="103"/>
      <c r="F44" s="103"/>
      <c r="G44" s="107"/>
      <c r="H44" s="104"/>
      <c r="I44" s="86" t="s">
        <v>11</v>
      </c>
      <c r="J44" s="92"/>
    </row>
    <row r="45" spans="1:10" x14ac:dyDescent="0.2">
      <c r="A45" s="106"/>
      <c r="B45" s="103"/>
      <c r="C45" s="103"/>
      <c r="D45" s="103"/>
      <c r="E45" s="103"/>
      <c r="F45" s="103"/>
      <c r="G45" s="107"/>
      <c r="H45" s="104"/>
      <c r="I45" s="86" t="s">
        <v>91</v>
      </c>
      <c r="J45" s="88" t="s">
        <v>12</v>
      </c>
    </row>
    <row r="46" spans="1:10" s="9" customFormat="1" x14ac:dyDescent="0.2">
      <c r="A46" s="106" t="s">
        <v>90</v>
      </c>
      <c r="B46" s="103"/>
      <c r="C46" s="103"/>
      <c r="D46" s="103"/>
      <c r="E46" s="103"/>
      <c r="F46" s="103"/>
      <c r="G46" s="111"/>
      <c r="H46" s="104"/>
      <c r="I46" s="98" t="s">
        <v>93</v>
      </c>
      <c r="J46" s="94">
        <v>15000</v>
      </c>
    </row>
    <row r="47" spans="1:10" s="9" customFormat="1" x14ac:dyDescent="0.2">
      <c r="A47" s="101" t="s">
        <v>13</v>
      </c>
      <c r="B47" s="103"/>
      <c r="C47" s="103"/>
      <c r="D47" s="103"/>
      <c r="E47" s="103"/>
      <c r="F47" s="103"/>
      <c r="G47" s="111"/>
      <c r="H47" s="104"/>
      <c r="I47" s="95"/>
      <c r="J47" s="99">
        <v>15000</v>
      </c>
    </row>
    <row r="48" spans="1:10" s="9" customFormat="1" x14ac:dyDescent="0.2">
      <c r="A48" s="101"/>
      <c r="B48" s="103"/>
      <c r="C48" s="103"/>
      <c r="D48" s="103"/>
      <c r="E48" s="103"/>
      <c r="F48" s="103"/>
      <c r="G48" s="111"/>
      <c r="H48" s="103"/>
      <c r="I48" s="176"/>
      <c r="J48" s="189"/>
    </row>
    <row r="49" spans="1:11" x14ac:dyDescent="0.2">
      <c r="A49" s="177" t="s">
        <v>224</v>
      </c>
      <c r="B49" s="122"/>
      <c r="C49" s="122"/>
      <c r="D49" s="122"/>
      <c r="E49" s="122"/>
      <c r="F49" s="122"/>
      <c r="G49" s="178"/>
      <c r="H49" s="123"/>
      <c r="I49" s="179"/>
      <c r="J49" s="179"/>
    </row>
    <row r="50" spans="1:11" x14ac:dyDescent="0.2">
      <c r="A50" s="180" t="s">
        <v>150</v>
      </c>
      <c r="B50" s="39"/>
      <c r="C50" s="39"/>
      <c r="D50" s="39"/>
      <c r="E50" s="39"/>
      <c r="F50" s="39"/>
      <c r="G50" s="181"/>
      <c r="H50" s="125"/>
      <c r="I50" s="190"/>
      <c r="J50" s="190"/>
    </row>
    <row r="51" spans="1:11" s="9" customFormat="1" x14ac:dyDescent="0.2">
      <c r="A51" s="116" t="s">
        <v>34</v>
      </c>
      <c r="B51" s="103"/>
      <c r="C51" s="103"/>
      <c r="D51" s="103"/>
      <c r="E51" s="111"/>
      <c r="F51" s="103"/>
      <c r="G51" s="111"/>
      <c r="H51" s="104"/>
      <c r="I51" s="99"/>
      <c r="J51" s="94">
        <v>15000</v>
      </c>
    </row>
    <row r="52" spans="1:11" s="9" customFormat="1" x14ac:dyDescent="0.2">
      <c r="A52" s="101" t="s">
        <v>13</v>
      </c>
      <c r="B52" s="103"/>
      <c r="C52" s="103"/>
      <c r="D52" s="103"/>
      <c r="E52" s="103"/>
      <c r="F52" s="103"/>
      <c r="G52" s="115"/>
      <c r="H52" s="104"/>
      <c r="I52" s="99"/>
      <c r="J52" s="99">
        <v>15000</v>
      </c>
    </row>
    <row r="53" spans="1:11" x14ac:dyDescent="0.2">
      <c r="A53" s="7"/>
      <c r="B53" s="40"/>
      <c r="C53" s="40"/>
      <c r="D53" s="40"/>
      <c r="E53" s="40"/>
      <c r="F53" s="40"/>
      <c r="G53" s="43"/>
      <c r="H53" s="40"/>
      <c r="I53" s="48"/>
      <c r="J53" s="47"/>
    </row>
    <row r="54" spans="1:11" x14ac:dyDescent="0.2">
      <c r="A54" s="1"/>
      <c r="B54" s="9" t="s">
        <v>230</v>
      </c>
      <c r="C54" s="1"/>
      <c r="D54" s="1"/>
      <c r="E54" s="1"/>
      <c r="F54" s="1"/>
      <c r="G54" s="1"/>
      <c r="H54" s="1"/>
      <c r="I54" s="11"/>
      <c r="J54" s="1"/>
    </row>
    <row r="55" spans="1:11" x14ac:dyDescent="0.2">
      <c r="A55" s="9" t="s">
        <v>200</v>
      </c>
      <c r="B55" s="1"/>
      <c r="C55" s="1"/>
      <c r="D55" s="1"/>
      <c r="E55" s="1"/>
      <c r="F55" s="1"/>
      <c r="G55" s="1"/>
      <c r="H55" s="1"/>
      <c r="I55" s="11"/>
      <c r="J55" s="1"/>
    </row>
    <row r="56" spans="1:11" x14ac:dyDescent="0.2">
      <c r="A56" s="9" t="s">
        <v>112</v>
      </c>
      <c r="B56" s="1"/>
      <c r="C56" s="1"/>
      <c r="D56" s="1"/>
      <c r="E56" s="1"/>
      <c r="F56" s="1"/>
      <c r="G56" s="1"/>
      <c r="H56" s="1"/>
      <c r="I56" s="11"/>
      <c r="J56" s="1"/>
    </row>
    <row r="57" spans="1:11" s="58" customForma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9"/>
    </row>
    <row r="58" spans="1:11" s="58" customFormat="1" x14ac:dyDescent="0.2">
      <c r="A58" s="20" t="s">
        <v>109</v>
      </c>
      <c r="B58" s="32"/>
      <c r="C58" s="32"/>
      <c r="D58" s="32"/>
      <c r="E58" s="32"/>
      <c r="F58" s="32"/>
      <c r="G58"/>
      <c r="H58"/>
      <c r="I58" s="1"/>
      <c r="J58" s="1"/>
      <c r="K58" s="9"/>
    </row>
    <row r="59" spans="1:11" s="58" customFormat="1" ht="13.5" customHeight="1" x14ac:dyDescent="0.2">
      <c r="A59" s="29"/>
      <c r="B59" s="30"/>
      <c r="C59" s="30"/>
      <c r="D59" s="30"/>
      <c r="E59" s="30"/>
      <c r="F59" s="30"/>
      <c r="G59" s="30"/>
      <c r="H59" s="30"/>
      <c r="I59" s="1"/>
      <c r="J59" s="1"/>
      <c r="K59" s="9"/>
    </row>
    <row r="60" spans="1:11" s="58" customFormat="1" x14ac:dyDescent="0.2">
      <c r="A60" s="9"/>
      <c r="B60" s="9"/>
      <c r="C60" s="9"/>
      <c r="D60" s="9"/>
      <c r="E60" s="8" t="s">
        <v>14</v>
      </c>
      <c r="F60" s="9"/>
      <c r="G60" s="9"/>
      <c r="H60" s="8"/>
      <c r="I60" s="9"/>
      <c r="J60" s="9"/>
      <c r="K60" s="9"/>
    </row>
    <row r="61" spans="1:11" s="58" customFormat="1" x14ac:dyDescent="0.2">
      <c r="A61" s="8"/>
      <c r="B61" s="8"/>
      <c r="C61" s="9"/>
      <c r="D61" s="9"/>
      <c r="E61" s="9"/>
      <c r="F61" s="9"/>
      <c r="G61" s="9"/>
      <c r="H61" s="9"/>
      <c r="I61" s="9"/>
      <c r="J61" s="9"/>
      <c r="K61" s="9"/>
    </row>
    <row r="62" spans="1:11" s="58" customFormat="1" x14ac:dyDescent="0.2">
      <c r="A62" s="9"/>
      <c r="B62" s="9" t="s">
        <v>165</v>
      </c>
      <c r="C62" s="9"/>
      <c r="D62" s="9"/>
      <c r="E62" s="9"/>
      <c r="F62" s="9"/>
      <c r="G62" s="9"/>
      <c r="H62" s="9"/>
      <c r="I62" s="9"/>
      <c r="J62" s="9"/>
      <c r="K62" s="9"/>
    </row>
    <row r="63" spans="1:11" s="58" customForma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s="58" customFormat="1" x14ac:dyDescent="0.2">
      <c r="A64" s="91" t="s">
        <v>99</v>
      </c>
      <c r="B64" s="92"/>
      <c r="C64" s="92"/>
      <c r="D64" s="92"/>
      <c r="E64" s="92"/>
      <c r="F64" s="92"/>
      <c r="G64" s="194"/>
      <c r="H64" s="104"/>
      <c r="I64" s="93"/>
      <c r="J64" s="92"/>
    </row>
    <row r="65" spans="1:13" s="58" customFormat="1" x14ac:dyDescent="0.2">
      <c r="A65" s="106"/>
      <c r="B65" s="103"/>
      <c r="C65" s="103"/>
      <c r="D65" s="103"/>
      <c r="E65" s="103"/>
      <c r="F65" s="103"/>
      <c r="G65" s="111"/>
      <c r="H65" s="104"/>
      <c r="I65" s="93" t="s">
        <v>11</v>
      </c>
      <c r="J65" s="87"/>
      <c r="K65" s="9"/>
    </row>
    <row r="66" spans="1:13" s="58" customFormat="1" x14ac:dyDescent="0.2">
      <c r="A66" s="101" t="s">
        <v>10</v>
      </c>
      <c r="B66" s="103"/>
      <c r="C66" s="103"/>
      <c r="D66" s="103"/>
      <c r="E66" s="103"/>
      <c r="F66" s="103"/>
      <c r="G66" s="111"/>
      <c r="H66" s="104"/>
      <c r="I66" s="93" t="s">
        <v>91</v>
      </c>
      <c r="J66" s="93" t="s">
        <v>17</v>
      </c>
      <c r="K66" s="9"/>
    </row>
    <row r="67" spans="1:13" s="58" customFormat="1" x14ac:dyDescent="0.2">
      <c r="A67" s="106"/>
      <c r="B67" s="103"/>
      <c r="C67" s="103"/>
      <c r="D67" s="103"/>
      <c r="E67" s="103"/>
      <c r="F67" s="103"/>
      <c r="G67" s="111"/>
      <c r="H67" s="104"/>
      <c r="I67" s="95"/>
      <c r="J67" s="95"/>
      <c r="K67" s="9"/>
    </row>
    <row r="68" spans="1:13" s="9" customFormat="1" x14ac:dyDescent="0.2">
      <c r="A68" s="106" t="s">
        <v>53</v>
      </c>
      <c r="B68" s="103"/>
      <c r="C68" s="103"/>
      <c r="D68" s="103"/>
      <c r="E68" s="103"/>
      <c r="F68" s="103"/>
      <c r="G68" s="111"/>
      <c r="H68" s="104"/>
      <c r="I68" s="98" t="s">
        <v>93</v>
      </c>
      <c r="J68" s="95">
        <v>75000</v>
      </c>
      <c r="M68" s="54"/>
    </row>
    <row r="69" spans="1:13" s="9" customFormat="1" x14ac:dyDescent="0.2">
      <c r="A69" s="106" t="s">
        <v>220</v>
      </c>
      <c r="B69" s="103"/>
      <c r="C69" s="103"/>
      <c r="D69" s="103"/>
      <c r="E69" s="103"/>
      <c r="F69" s="103"/>
      <c r="G69" s="111"/>
      <c r="H69" s="104"/>
      <c r="I69" s="98" t="s">
        <v>93</v>
      </c>
      <c r="J69" s="95">
        <v>52150</v>
      </c>
    </row>
    <row r="70" spans="1:13" s="9" customFormat="1" x14ac:dyDescent="0.2">
      <c r="A70" s="106" t="s">
        <v>222</v>
      </c>
      <c r="B70" s="103"/>
      <c r="C70" s="103"/>
      <c r="D70" s="103"/>
      <c r="E70" s="103"/>
      <c r="F70" s="103"/>
      <c r="G70" s="111"/>
      <c r="H70" s="104"/>
      <c r="I70" s="98" t="s">
        <v>93</v>
      </c>
      <c r="J70" s="95">
        <v>57875</v>
      </c>
    </row>
    <row r="71" spans="1:13" s="9" customFormat="1" x14ac:dyDescent="0.2">
      <c r="A71" s="106" t="s">
        <v>221</v>
      </c>
      <c r="B71" s="103"/>
      <c r="C71" s="103"/>
      <c r="D71" s="103"/>
      <c r="E71" s="103"/>
      <c r="F71" s="112"/>
      <c r="G71" s="103"/>
      <c r="H71" s="104"/>
      <c r="I71" s="98" t="s">
        <v>110</v>
      </c>
      <c r="J71" s="94">
        <v>295000</v>
      </c>
    </row>
    <row r="72" spans="1:13" s="58" customFormat="1" x14ac:dyDescent="0.2">
      <c r="A72" s="113" t="s">
        <v>111</v>
      </c>
      <c r="B72" s="112"/>
      <c r="C72" s="112"/>
      <c r="D72" s="112"/>
      <c r="E72" s="112"/>
      <c r="F72" s="112"/>
      <c r="G72" s="112"/>
      <c r="H72" s="114"/>
      <c r="I72" s="87"/>
      <c r="J72" s="99">
        <f>SUM(J68:J71)</f>
        <v>480025</v>
      </c>
    </row>
    <row r="73" spans="1:13" s="58" customFormat="1" x14ac:dyDescent="0.2">
      <c r="A73" s="101"/>
      <c r="B73" s="103"/>
      <c r="C73" s="103"/>
      <c r="D73" s="103"/>
      <c r="E73" s="103"/>
      <c r="F73" s="103"/>
      <c r="G73" s="115"/>
      <c r="H73" s="104"/>
      <c r="I73" s="99"/>
      <c r="J73" s="99"/>
    </row>
    <row r="74" spans="1:13" s="58" customFormat="1" x14ac:dyDescent="0.2">
      <c r="A74" s="116" t="s">
        <v>113</v>
      </c>
      <c r="B74" s="103"/>
      <c r="C74" s="103"/>
      <c r="D74" s="103"/>
      <c r="E74" s="103"/>
      <c r="F74" s="103"/>
      <c r="G74" s="117"/>
      <c r="H74" s="104"/>
      <c r="I74" s="99"/>
      <c r="J74" s="99"/>
    </row>
    <row r="75" spans="1:13" s="9" customFormat="1" x14ac:dyDescent="0.2">
      <c r="A75" s="116" t="s">
        <v>36</v>
      </c>
      <c r="B75" s="103"/>
      <c r="C75" s="103"/>
      <c r="D75" s="103"/>
      <c r="E75" s="103"/>
      <c r="F75" s="103"/>
      <c r="G75" s="117"/>
      <c r="H75" s="104"/>
      <c r="I75" s="99"/>
      <c r="J75" s="99"/>
    </row>
    <row r="76" spans="1:13" s="9" customFormat="1" x14ac:dyDescent="0.2">
      <c r="A76" s="116" t="s">
        <v>34</v>
      </c>
      <c r="B76" s="103"/>
      <c r="C76" s="103"/>
      <c r="D76" s="103"/>
      <c r="E76" s="111"/>
      <c r="F76" s="103"/>
      <c r="G76" s="111"/>
      <c r="H76" s="104"/>
      <c r="I76" s="99"/>
      <c r="J76" s="94">
        <v>480025</v>
      </c>
    </row>
    <row r="77" spans="1:13" s="9" customFormat="1" x14ac:dyDescent="0.2">
      <c r="A77" s="101" t="s">
        <v>13</v>
      </c>
      <c r="B77" s="103"/>
      <c r="C77" s="103"/>
      <c r="D77" s="103"/>
      <c r="E77" s="103"/>
      <c r="F77" s="103"/>
      <c r="G77" s="115"/>
      <c r="H77" s="104"/>
      <c r="I77" s="99"/>
      <c r="J77" s="99">
        <v>480025</v>
      </c>
    </row>
    <row r="78" spans="1:13" s="9" customFormat="1" x14ac:dyDescent="0.2">
      <c r="A78" s="78"/>
      <c r="B78" s="62"/>
      <c r="C78" s="62"/>
      <c r="D78" s="62"/>
      <c r="E78" s="62"/>
      <c r="F78" s="62"/>
      <c r="G78" s="79"/>
      <c r="H78" s="62"/>
      <c r="I78" s="80"/>
      <c r="J78" s="80"/>
    </row>
    <row r="79" spans="1:13" s="58" customFormat="1" x14ac:dyDescent="0.2">
      <c r="A79" s="9"/>
      <c r="B79" s="9" t="s">
        <v>231</v>
      </c>
      <c r="C79" s="9"/>
      <c r="D79" s="9"/>
      <c r="E79" s="9"/>
      <c r="F79" s="9"/>
      <c r="G79" s="9"/>
      <c r="H79" s="9"/>
      <c r="I79" s="9"/>
      <c r="J79" s="9"/>
    </row>
    <row r="80" spans="1:13" x14ac:dyDescent="0.2">
      <c r="A80" s="9" t="s">
        <v>201</v>
      </c>
      <c r="B80" s="9"/>
      <c r="C80" s="9"/>
      <c r="D80" s="9"/>
      <c r="E80" s="9"/>
      <c r="F80" s="9"/>
      <c r="G80" s="9"/>
      <c r="H80" s="9"/>
      <c r="I80" s="9"/>
      <c r="J80" s="9"/>
    </row>
    <row r="81" spans="1:10" x14ac:dyDescent="0.2">
      <c r="A81" s="37" t="s">
        <v>97</v>
      </c>
      <c r="B81" s="37"/>
      <c r="C81" s="37"/>
      <c r="D81" s="37"/>
      <c r="E81" s="37"/>
      <c r="F81" s="38"/>
      <c r="G81" s="38"/>
      <c r="H81" s="38"/>
      <c r="I81" s="38"/>
      <c r="J81" s="38"/>
    </row>
    <row r="82" spans="1:10" x14ac:dyDescent="0.2">
      <c r="A82" s="59"/>
      <c r="B82" s="59"/>
      <c r="C82" s="59"/>
      <c r="D82" s="59"/>
      <c r="E82" s="59"/>
      <c r="F82" s="81"/>
      <c r="G82" s="81"/>
      <c r="H82" s="81"/>
      <c r="I82" s="81"/>
      <c r="J82" s="81"/>
    </row>
    <row r="83" spans="1:10" x14ac:dyDescent="0.2">
      <c r="A83" s="20" t="s">
        <v>114</v>
      </c>
      <c r="B83" s="21"/>
      <c r="C83" s="21"/>
      <c r="D83" s="21"/>
      <c r="E83" s="21"/>
      <c r="F83" s="34"/>
      <c r="G83" s="37"/>
      <c r="H83" s="37"/>
      <c r="I83" s="1"/>
      <c r="J83" s="1"/>
    </row>
    <row r="84" spans="1:10" x14ac:dyDescent="0.2">
      <c r="A84" s="2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">
      <c r="A85" s="1"/>
      <c r="B85" s="1"/>
      <c r="C85" s="1"/>
      <c r="D85" s="1"/>
      <c r="E85" s="2" t="s">
        <v>15</v>
      </c>
      <c r="F85" s="1"/>
      <c r="G85" s="1"/>
      <c r="H85" s="2"/>
      <c r="I85" s="1"/>
      <c r="J85" s="1"/>
    </row>
    <row r="86" spans="1:1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">
      <c r="A87" s="1"/>
      <c r="B87" s="9" t="s">
        <v>207</v>
      </c>
      <c r="C87" s="1"/>
      <c r="D87" s="1"/>
      <c r="E87" s="1"/>
      <c r="F87" s="1"/>
      <c r="G87" s="1"/>
      <c r="H87" s="1"/>
      <c r="I87" s="1"/>
      <c r="J87" s="1"/>
    </row>
    <row r="88" spans="1:1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">
      <c r="A89" s="105" t="s">
        <v>115</v>
      </c>
      <c r="B89" s="18"/>
      <c r="C89" s="18"/>
      <c r="D89" s="18"/>
      <c r="E89" s="18"/>
      <c r="F89" s="18"/>
      <c r="G89" s="18"/>
      <c r="H89" s="118"/>
      <c r="I89" s="86"/>
      <c r="J89" s="85"/>
    </row>
    <row r="90" spans="1:10" x14ac:dyDescent="0.2">
      <c r="A90" s="105"/>
      <c r="B90" s="18"/>
      <c r="C90" s="18"/>
      <c r="D90" s="18"/>
      <c r="E90" s="18"/>
      <c r="F90" s="18"/>
      <c r="G90" s="18"/>
      <c r="H90" s="118"/>
      <c r="I90" s="86" t="s">
        <v>11</v>
      </c>
      <c r="J90" s="85"/>
    </row>
    <row r="91" spans="1:10" x14ac:dyDescent="0.2">
      <c r="A91" s="105" t="s">
        <v>10</v>
      </c>
      <c r="B91" s="18"/>
      <c r="C91" s="18"/>
      <c r="D91" s="18"/>
      <c r="E91" s="18"/>
      <c r="F91" s="18"/>
      <c r="G91" s="107"/>
      <c r="H91" s="118"/>
      <c r="I91" s="86" t="s">
        <v>91</v>
      </c>
      <c r="J91" s="86" t="s">
        <v>12</v>
      </c>
    </row>
    <row r="92" spans="1:10" x14ac:dyDescent="0.2">
      <c r="A92" s="105" t="s">
        <v>83</v>
      </c>
      <c r="B92" s="24"/>
      <c r="C92" s="24"/>
      <c r="D92" s="24"/>
      <c r="E92" s="24"/>
      <c r="F92" s="24"/>
      <c r="G92" s="107"/>
      <c r="H92" s="119"/>
      <c r="I92" s="86"/>
      <c r="J92" s="86"/>
    </row>
    <row r="93" spans="1:10" x14ac:dyDescent="0.2">
      <c r="A93" s="105" t="s">
        <v>84</v>
      </c>
      <c r="B93" s="24"/>
      <c r="C93" s="24"/>
      <c r="D93" s="24"/>
      <c r="E93" s="24"/>
      <c r="F93" s="24"/>
      <c r="G93" s="107"/>
      <c r="H93" s="119"/>
      <c r="I93" s="87"/>
      <c r="J93" s="88"/>
    </row>
    <row r="94" spans="1:10" ht="14.25" x14ac:dyDescent="0.2">
      <c r="A94" s="105"/>
      <c r="B94" s="24" t="s">
        <v>61</v>
      </c>
      <c r="C94" s="24"/>
      <c r="D94" s="24"/>
      <c r="E94" s="24"/>
      <c r="F94" s="24"/>
      <c r="G94" s="107"/>
      <c r="H94" s="119"/>
      <c r="I94" s="87" t="s">
        <v>168</v>
      </c>
      <c r="J94" s="89">
        <v>6106.47</v>
      </c>
    </row>
    <row r="95" spans="1:10" x14ac:dyDescent="0.2">
      <c r="A95" s="105"/>
      <c r="B95" s="24" t="s">
        <v>62</v>
      </c>
      <c r="C95" s="24"/>
      <c r="D95" s="24"/>
      <c r="E95" s="24"/>
      <c r="F95" s="24"/>
      <c r="G95" s="107"/>
      <c r="H95" s="119"/>
      <c r="I95" s="87" t="s">
        <v>167</v>
      </c>
      <c r="J95" s="89">
        <v>6250</v>
      </c>
    </row>
    <row r="96" spans="1:10" ht="14.25" x14ac:dyDescent="0.2">
      <c r="A96" s="105"/>
      <c r="B96" s="24" t="s">
        <v>63</v>
      </c>
      <c r="C96" s="24"/>
      <c r="D96" s="24"/>
      <c r="E96" s="24"/>
      <c r="F96" s="24"/>
      <c r="G96" s="107"/>
      <c r="H96" s="119"/>
      <c r="I96" s="87" t="s">
        <v>169</v>
      </c>
      <c r="J96" s="89">
        <v>101511.25</v>
      </c>
    </row>
    <row r="97" spans="1:10" ht="14.25" x14ac:dyDescent="0.2">
      <c r="A97" s="105"/>
      <c r="B97" s="24" t="s">
        <v>64</v>
      </c>
      <c r="C97" s="24"/>
      <c r="D97" s="24"/>
      <c r="E97" s="24"/>
      <c r="F97" s="24"/>
      <c r="G97" s="107"/>
      <c r="H97" s="119"/>
      <c r="I97" s="87" t="s">
        <v>170</v>
      </c>
      <c r="J97" s="89">
        <v>28650</v>
      </c>
    </row>
    <row r="98" spans="1:10" ht="15.75" customHeight="1" x14ac:dyDescent="0.2">
      <c r="A98" s="105"/>
      <c r="B98" s="24" t="s">
        <v>65</v>
      </c>
      <c r="C98" s="24"/>
      <c r="D98" s="24"/>
      <c r="E98" s="24"/>
      <c r="F98" s="24"/>
      <c r="G98" s="107"/>
      <c r="H98" s="119"/>
      <c r="I98" s="87" t="s">
        <v>171</v>
      </c>
      <c r="J98" s="89">
        <v>450</v>
      </c>
    </row>
    <row r="99" spans="1:10" ht="14.25" x14ac:dyDescent="0.2">
      <c r="A99" s="105"/>
      <c r="B99" s="24" t="s">
        <v>66</v>
      </c>
      <c r="C99" s="24"/>
      <c r="D99" s="24"/>
      <c r="E99" s="24"/>
      <c r="F99" s="24"/>
      <c r="G99" s="107"/>
      <c r="H99" s="119"/>
      <c r="I99" s="87" t="s">
        <v>172</v>
      </c>
      <c r="J99" s="89">
        <v>6204.56</v>
      </c>
    </row>
    <row r="100" spans="1:10" ht="14.25" x14ac:dyDescent="0.2">
      <c r="A100" s="105"/>
      <c r="B100" s="24" t="s">
        <v>67</v>
      </c>
      <c r="C100" s="24"/>
      <c r="D100" s="24"/>
      <c r="E100" s="24"/>
      <c r="F100" s="24"/>
      <c r="G100" s="107"/>
      <c r="H100" s="119"/>
      <c r="I100" s="87" t="s">
        <v>173</v>
      </c>
      <c r="J100" s="89">
        <v>29635</v>
      </c>
    </row>
    <row r="101" spans="1:10" ht="14.25" x14ac:dyDescent="0.2">
      <c r="A101" s="105"/>
      <c r="B101" s="24" t="s">
        <v>68</v>
      </c>
      <c r="C101" s="24"/>
      <c r="D101" s="24"/>
      <c r="E101" s="24"/>
      <c r="F101" s="24"/>
      <c r="G101" s="107"/>
      <c r="H101" s="119"/>
      <c r="I101" s="87" t="s">
        <v>174</v>
      </c>
      <c r="J101" s="89">
        <v>17680.72</v>
      </c>
    </row>
    <row r="102" spans="1:10" ht="14.25" x14ac:dyDescent="0.2">
      <c r="A102" s="105"/>
      <c r="B102" s="24" t="s">
        <v>69</v>
      </c>
      <c r="C102" s="24"/>
      <c r="D102" s="24"/>
      <c r="E102" s="24"/>
      <c r="F102" s="24"/>
      <c r="G102" s="107"/>
      <c r="H102" s="119"/>
      <c r="I102" s="87" t="s">
        <v>177</v>
      </c>
      <c r="J102" s="89">
        <v>56036.46</v>
      </c>
    </row>
    <row r="103" spans="1:10" x14ac:dyDescent="0.2">
      <c r="A103" s="105"/>
      <c r="B103" s="24" t="s">
        <v>70</v>
      </c>
      <c r="C103" s="24"/>
      <c r="D103" s="24"/>
      <c r="E103" s="24"/>
      <c r="F103" s="24"/>
      <c r="G103" s="107"/>
      <c r="H103" s="119"/>
      <c r="I103" s="87" t="s">
        <v>178</v>
      </c>
      <c r="J103" s="89">
        <v>24210</v>
      </c>
    </row>
    <row r="104" spans="1:10" ht="14.25" x14ac:dyDescent="0.2">
      <c r="A104" s="105"/>
      <c r="B104" s="24" t="s">
        <v>71</v>
      </c>
      <c r="C104" s="24"/>
      <c r="D104" s="24"/>
      <c r="E104" s="24"/>
      <c r="F104" s="24"/>
      <c r="G104" s="107"/>
      <c r="H104" s="119"/>
      <c r="I104" s="87" t="s">
        <v>179</v>
      </c>
      <c r="J104" s="89">
        <v>4282.3100000000004</v>
      </c>
    </row>
    <row r="105" spans="1:10" ht="14.25" x14ac:dyDescent="0.2">
      <c r="A105" s="105"/>
      <c r="B105" s="24" t="s">
        <v>72</v>
      </c>
      <c r="C105" s="24"/>
      <c r="D105" s="24"/>
      <c r="E105" s="24"/>
      <c r="F105" s="24"/>
      <c r="G105" s="107"/>
      <c r="H105" s="119"/>
      <c r="I105" s="87" t="s">
        <v>180</v>
      </c>
      <c r="J105" s="89">
        <v>65340</v>
      </c>
    </row>
    <row r="106" spans="1:10" x14ac:dyDescent="0.2">
      <c r="A106" s="105"/>
      <c r="B106" s="24" t="s">
        <v>73</v>
      </c>
      <c r="C106" s="24"/>
      <c r="D106" s="24"/>
      <c r="E106" s="24"/>
      <c r="F106" s="24"/>
      <c r="G106" s="107"/>
      <c r="H106" s="119"/>
      <c r="I106" s="87" t="s">
        <v>181</v>
      </c>
      <c r="J106" s="89">
        <v>38138.5</v>
      </c>
    </row>
    <row r="107" spans="1:10" ht="14.25" x14ac:dyDescent="0.2">
      <c r="A107" s="105"/>
      <c r="B107" s="24" t="s">
        <v>74</v>
      </c>
      <c r="C107" s="24"/>
      <c r="D107" s="24"/>
      <c r="E107" s="24"/>
      <c r="F107" s="24"/>
      <c r="G107" s="107"/>
      <c r="H107" s="119"/>
      <c r="I107" s="87" t="s">
        <v>182</v>
      </c>
      <c r="J107" s="89">
        <v>24698.5</v>
      </c>
    </row>
    <row r="108" spans="1:10" ht="14.25" x14ac:dyDescent="0.2">
      <c r="A108" s="105"/>
      <c r="B108" s="24" t="s">
        <v>75</v>
      </c>
      <c r="C108" s="24"/>
      <c r="D108" s="24"/>
      <c r="E108" s="24"/>
      <c r="F108" s="24"/>
      <c r="G108" s="107"/>
      <c r="H108" s="119"/>
      <c r="I108" s="87" t="s">
        <v>183</v>
      </c>
      <c r="J108" s="89">
        <v>10203.6</v>
      </c>
    </row>
    <row r="109" spans="1:10" s="13" customFormat="1" ht="28.5" customHeight="1" x14ac:dyDescent="0.2">
      <c r="A109" s="105"/>
      <c r="B109" s="197" t="s">
        <v>76</v>
      </c>
      <c r="C109" s="24"/>
      <c r="D109" s="24"/>
      <c r="E109" s="24"/>
      <c r="F109" s="24"/>
      <c r="G109" s="107"/>
      <c r="H109" s="119"/>
      <c r="I109" s="198" t="s">
        <v>185</v>
      </c>
      <c r="J109" s="89">
        <v>99845.08</v>
      </c>
    </row>
    <row r="110" spans="1:10" ht="28.5" x14ac:dyDescent="0.2">
      <c r="A110" s="105"/>
      <c r="B110" s="24" t="s">
        <v>116</v>
      </c>
      <c r="C110" s="24"/>
      <c r="D110" s="24"/>
      <c r="E110" s="24"/>
      <c r="F110" s="24"/>
      <c r="G110" s="107"/>
      <c r="H110" s="119"/>
      <c r="I110" s="196" t="s">
        <v>184</v>
      </c>
      <c r="J110" s="89">
        <v>29981.75</v>
      </c>
    </row>
    <row r="111" spans="1:10" s="13" customFormat="1" ht="27" x14ac:dyDescent="0.2">
      <c r="A111" s="105"/>
      <c r="B111" s="24" t="s">
        <v>77</v>
      </c>
      <c r="C111" s="24"/>
      <c r="D111" s="24"/>
      <c r="E111" s="24"/>
      <c r="F111" s="24"/>
      <c r="G111" s="107"/>
      <c r="H111" s="119"/>
      <c r="I111" s="199" t="s">
        <v>186</v>
      </c>
      <c r="J111" s="89">
        <v>41252.5</v>
      </c>
    </row>
    <row r="112" spans="1:10" s="13" customFormat="1" ht="28.5" x14ac:dyDescent="0.2">
      <c r="A112" s="105"/>
      <c r="B112" s="24" t="s">
        <v>78</v>
      </c>
      <c r="C112" s="24"/>
      <c r="D112" s="24"/>
      <c r="E112" s="24"/>
      <c r="F112" s="24"/>
      <c r="G112" s="107"/>
      <c r="H112" s="119"/>
      <c r="I112" s="199" t="s">
        <v>187</v>
      </c>
      <c r="J112" s="89">
        <v>47272.5</v>
      </c>
    </row>
    <row r="113" spans="1:13" s="13" customFormat="1" ht="29.25" customHeight="1" x14ac:dyDescent="0.2">
      <c r="A113" s="105"/>
      <c r="B113" s="24" t="s">
        <v>79</v>
      </c>
      <c r="C113" s="24"/>
      <c r="D113" s="24"/>
      <c r="E113" s="24"/>
      <c r="F113" s="24"/>
      <c r="G113" s="107"/>
      <c r="H113" s="119"/>
      <c r="I113" s="199" t="s">
        <v>188</v>
      </c>
      <c r="J113" s="89">
        <v>70065.94</v>
      </c>
    </row>
    <row r="114" spans="1:13" s="13" customFormat="1" ht="14.25" x14ac:dyDescent="0.2">
      <c r="A114" s="105"/>
      <c r="B114" s="24" t="s">
        <v>80</v>
      </c>
      <c r="C114" s="24"/>
      <c r="D114" s="24"/>
      <c r="E114" s="24"/>
      <c r="F114" s="24"/>
      <c r="G114" s="107"/>
      <c r="H114" s="119"/>
      <c r="I114" s="200" t="s">
        <v>189</v>
      </c>
      <c r="J114" s="89">
        <v>8955.73</v>
      </c>
    </row>
    <row r="115" spans="1:13" s="13" customFormat="1" ht="14.25" x14ac:dyDescent="0.2">
      <c r="A115" s="105"/>
      <c r="B115" s="24" t="s">
        <v>175</v>
      </c>
      <c r="C115" s="24"/>
      <c r="D115" s="24"/>
      <c r="E115" s="24"/>
      <c r="F115" s="24"/>
      <c r="G115" s="107"/>
      <c r="H115" s="119"/>
      <c r="I115" s="200" t="s">
        <v>191</v>
      </c>
      <c r="J115" s="89">
        <v>3044.6</v>
      </c>
    </row>
    <row r="116" spans="1:13" x14ac:dyDescent="0.2">
      <c r="A116" s="105"/>
      <c r="B116" s="24" t="s">
        <v>81</v>
      </c>
      <c r="C116" s="24"/>
      <c r="D116" s="24"/>
      <c r="E116" s="24"/>
      <c r="F116" s="24"/>
      <c r="G116" s="107"/>
      <c r="H116" s="119"/>
      <c r="I116" s="87" t="s">
        <v>92</v>
      </c>
      <c r="J116" s="89">
        <v>12805</v>
      </c>
    </row>
    <row r="117" spans="1:13" s="13" customFormat="1" x14ac:dyDescent="0.2">
      <c r="A117" s="105"/>
      <c r="B117" s="24" t="s">
        <v>176</v>
      </c>
      <c r="C117" s="24"/>
      <c r="D117" s="24"/>
      <c r="E117" s="24"/>
      <c r="F117" s="24"/>
      <c r="G117" s="107"/>
      <c r="H117" s="119"/>
      <c r="I117" s="200" t="s">
        <v>190</v>
      </c>
      <c r="J117" s="89">
        <v>25000</v>
      </c>
      <c r="K117" s="201"/>
    </row>
    <row r="118" spans="1:13" s="13" customFormat="1" x14ac:dyDescent="0.2">
      <c r="A118" s="105"/>
      <c r="B118" s="24" t="s">
        <v>118</v>
      </c>
      <c r="C118" s="24"/>
      <c r="D118" s="24"/>
      <c r="E118" s="24"/>
      <c r="F118" s="24"/>
      <c r="G118" s="107"/>
      <c r="H118" s="119"/>
      <c r="I118" s="200" t="s">
        <v>93</v>
      </c>
      <c r="J118" s="89">
        <v>25000</v>
      </c>
      <c r="K118" s="201"/>
    </row>
    <row r="119" spans="1:13" x14ac:dyDescent="0.2">
      <c r="A119" s="105"/>
      <c r="B119" s="24" t="s">
        <v>117</v>
      </c>
      <c r="C119" s="24"/>
      <c r="D119" s="24"/>
      <c r="E119" s="24"/>
      <c r="F119" s="24"/>
      <c r="G119" s="107"/>
      <c r="H119" s="119"/>
      <c r="I119" s="87" t="s">
        <v>93</v>
      </c>
      <c r="J119" s="89">
        <v>15000</v>
      </c>
    </row>
    <row r="120" spans="1:13" x14ac:dyDescent="0.2">
      <c r="A120" s="105"/>
      <c r="B120" s="24" t="s">
        <v>82</v>
      </c>
      <c r="C120" s="24"/>
      <c r="D120" s="24"/>
      <c r="E120" s="24"/>
      <c r="F120" s="24"/>
      <c r="G120" s="107"/>
      <c r="H120" s="119"/>
      <c r="I120" s="87" t="s">
        <v>93</v>
      </c>
      <c r="J120" s="89">
        <v>130000</v>
      </c>
    </row>
    <row r="121" spans="1:13" s="13" customFormat="1" x14ac:dyDescent="0.2">
      <c r="A121" s="105" t="s">
        <v>13</v>
      </c>
      <c r="B121" s="24"/>
      <c r="C121" s="24"/>
      <c r="D121" s="24"/>
      <c r="E121" s="24"/>
      <c r="F121" s="24"/>
      <c r="G121" s="19"/>
      <c r="H121" s="119"/>
      <c r="I121" s="90"/>
      <c r="J121" s="90">
        <f>SUM(J94:J120)</f>
        <v>927620.46999999986</v>
      </c>
    </row>
    <row r="122" spans="1:13" x14ac:dyDescent="0.2">
      <c r="A122" s="28"/>
      <c r="B122" s="6"/>
      <c r="C122" s="6"/>
      <c r="D122" s="6"/>
      <c r="E122" s="6"/>
      <c r="F122" s="6"/>
      <c r="G122" s="12"/>
      <c r="H122" s="1"/>
      <c r="I122" s="12"/>
      <c r="J122" s="12"/>
    </row>
    <row r="123" spans="1:13" x14ac:dyDescent="0.2">
      <c r="A123" s="28"/>
      <c r="B123" s="6"/>
      <c r="C123" s="6"/>
      <c r="D123" s="6"/>
      <c r="E123" s="6"/>
      <c r="F123" s="6"/>
      <c r="G123" s="12"/>
      <c r="H123" s="1"/>
      <c r="I123" s="12"/>
      <c r="J123" s="12"/>
    </row>
    <row r="124" spans="1:13" x14ac:dyDescent="0.2">
      <c r="A124" s="42" t="s">
        <v>225</v>
      </c>
      <c r="B124" s="24"/>
      <c r="C124" s="18"/>
      <c r="D124" s="18"/>
      <c r="E124" s="18"/>
      <c r="F124" s="18"/>
      <c r="G124" s="19"/>
      <c r="H124" s="18"/>
      <c r="I124" s="19"/>
      <c r="J124" s="90"/>
    </row>
    <row r="125" spans="1:13" s="13" customFormat="1" x14ac:dyDescent="0.2">
      <c r="A125" s="202" t="s">
        <v>119</v>
      </c>
      <c r="B125" s="203"/>
      <c r="C125" s="203"/>
      <c r="D125" s="203"/>
      <c r="E125" s="204"/>
      <c r="F125" s="203"/>
      <c r="G125" s="204"/>
      <c r="H125" s="203"/>
      <c r="I125" s="41"/>
      <c r="J125" s="120">
        <v>33975</v>
      </c>
    </row>
    <row r="126" spans="1:13" s="13" customFormat="1" x14ac:dyDescent="0.2">
      <c r="A126" s="202" t="s">
        <v>120</v>
      </c>
      <c r="B126" s="203"/>
      <c r="C126" s="203"/>
      <c r="D126" s="203"/>
      <c r="E126" s="204"/>
      <c r="F126" s="203"/>
      <c r="G126" s="204"/>
      <c r="H126" s="203"/>
      <c r="I126" s="41"/>
      <c r="J126" s="120">
        <v>394000</v>
      </c>
      <c r="M126" s="201"/>
    </row>
    <row r="127" spans="1:13" s="13" customFormat="1" x14ac:dyDescent="0.2">
      <c r="A127" s="202" t="s">
        <v>223</v>
      </c>
      <c r="B127" s="203"/>
      <c r="C127" s="203"/>
      <c r="D127" s="203"/>
      <c r="E127" s="204"/>
      <c r="F127" s="203"/>
      <c r="G127" s="204"/>
      <c r="H127" s="203"/>
      <c r="I127" s="41"/>
      <c r="J127" s="120">
        <v>499645.47</v>
      </c>
    </row>
    <row r="128" spans="1:13" s="13" customFormat="1" x14ac:dyDescent="0.2">
      <c r="A128" s="205" t="s">
        <v>13</v>
      </c>
      <c r="B128" s="24"/>
      <c r="C128" s="24"/>
      <c r="D128" s="24"/>
      <c r="E128" s="24"/>
      <c r="F128" s="24"/>
      <c r="G128" s="19"/>
      <c r="H128" s="24"/>
      <c r="I128" s="19"/>
      <c r="J128" s="90">
        <f>SUM(J125:J127)</f>
        <v>927620.47</v>
      </c>
    </row>
    <row r="129" spans="1:13" x14ac:dyDescent="0.2">
      <c r="A129" s="28"/>
      <c r="B129" s="6"/>
      <c r="C129" s="6"/>
      <c r="D129" s="6"/>
      <c r="E129" s="6"/>
      <c r="F129" s="6"/>
      <c r="G129" s="12"/>
      <c r="H129" s="1"/>
      <c r="I129" s="12"/>
      <c r="J129" s="12"/>
    </row>
    <row r="130" spans="1:13" x14ac:dyDescent="0.2">
      <c r="A130" s="1"/>
      <c r="B130" s="9" t="s">
        <v>232</v>
      </c>
      <c r="C130" s="1"/>
      <c r="D130" s="1"/>
      <c r="E130" s="1"/>
      <c r="F130" s="1"/>
      <c r="G130" s="1"/>
      <c r="H130" s="1"/>
      <c r="I130" s="11"/>
      <c r="J130" s="1"/>
    </row>
    <row r="131" spans="1:13" x14ac:dyDescent="0.2">
      <c r="A131" s="9" t="s">
        <v>202</v>
      </c>
      <c r="B131" s="1"/>
      <c r="C131" s="1"/>
      <c r="D131" s="1"/>
      <c r="E131" s="1"/>
      <c r="F131" s="1"/>
      <c r="G131" s="1"/>
      <c r="H131" s="1"/>
      <c r="I131" s="11"/>
      <c r="J131" s="1"/>
    </row>
    <row r="132" spans="1:13" x14ac:dyDescent="0.2">
      <c r="A132" s="1"/>
      <c r="B132" s="1"/>
      <c r="C132" s="1"/>
      <c r="D132" s="1"/>
      <c r="E132" s="2"/>
      <c r="F132" s="1"/>
      <c r="G132" s="1"/>
      <c r="H132" s="1"/>
      <c r="I132" s="11"/>
      <c r="J132" s="1"/>
    </row>
    <row r="133" spans="1:13" x14ac:dyDescent="0.2">
      <c r="A133" s="5" t="s">
        <v>121</v>
      </c>
      <c r="B133" s="5"/>
      <c r="C133" s="5"/>
      <c r="D133" s="5"/>
      <c r="E133" s="2"/>
      <c r="F133" s="1"/>
      <c r="G133" s="1"/>
      <c r="H133" s="1"/>
      <c r="I133" s="11"/>
      <c r="J133" s="1"/>
    </row>
    <row r="134" spans="1:13" x14ac:dyDescent="0.2">
      <c r="A134" s="1"/>
      <c r="B134" s="1"/>
      <c r="C134" s="1"/>
      <c r="D134" s="1"/>
      <c r="E134" s="2" t="s">
        <v>16</v>
      </c>
      <c r="F134" s="1"/>
      <c r="G134" s="1"/>
      <c r="H134" s="1"/>
      <c r="I134" s="11"/>
      <c r="J134" s="1"/>
    </row>
    <row r="135" spans="1:13" x14ac:dyDescent="0.2">
      <c r="A135" s="1"/>
      <c r="B135" s="1"/>
      <c r="C135" s="1"/>
      <c r="D135" s="1"/>
      <c r="E135" s="2"/>
      <c r="F135" s="1"/>
      <c r="G135" s="1"/>
      <c r="H135" s="1"/>
      <c r="I135" s="11"/>
      <c r="J135" s="1"/>
    </row>
    <row r="136" spans="1:13" x14ac:dyDescent="0.2">
      <c r="A136" s="1"/>
      <c r="B136" s="13" t="s">
        <v>208</v>
      </c>
      <c r="C136" s="1"/>
      <c r="D136" s="1"/>
      <c r="E136" s="1"/>
      <c r="F136" s="1"/>
      <c r="G136" s="1"/>
      <c r="H136" s="1"/>
      <c r="I136" s="11"/>
      <c r="J136" s="1"/>
    </row>
    <row r="137" spans="1:13" x14ac:dyDescent="0.2">
      <c r="A137" s="1"/>
      <c r="B137" s="13"/>
      <c r="C137" s="1"/>
      <c r="D137" s="1"/>
      <c r="E137" s="1"/>
      <c r="F137" s="1"/>
      <c r="G137" s="1"/>
      <c r="H137" s="1"/>
      <c r="I137" s="11"/>
      <c r="J137" s="1"/>
    </row>
    <row r="138" spans="1:13" x14ac:dyDescent="0.2">
      <c r="A138" s="105" t="s">
        <v>45</v>
      </c>
      <c r="B138" s="18"/>
      <c r="C138" s="18"/>
      <c r="D138" s="18"/>
      <c r="E138" s="18"/>
      <c r="F138" s="18"/>
      <c r="G138" s="18"/>
      <c r="H138" s="18"/>
      <c r="I138" s="131"/>
      <c r="J138" s="85"/>
    </row>
    <row r="139" spans="1:13" x14ac:dyDescent="0.2">
      <c r="A139" s="105"/>
      <c r="B139" s="127"/>
      <c r="C139" s="127"/>
      <c r="D139" s="127"/>
      <c r="E139" s="18"/>
      <c r="F139" s="18"/>
      <c r="G139" s="107"/>
      <c r="H139" s="18"/>
      <c r="I139" s="86"/>
      <c r="J139" s="85"/>
    </row>
    <row r="140" spans="1:13" x14ac:dyDescent="0.2">
      <c r="A140" s="105" t="s">
        <v>10</v>
      </c>
      <c r="B140" s="18"/>
      <c r="C140" s="18"/>
      <c r="D140" s="18"/>
      <c r="E140" s="18"/>
      <c r="F140" s="18"/>
      <c r="G140" s="107"/>
      <c r="H140" s="18"/>
      <c r="I140" s="86" t="s">
        <v>11</v>
      </c>
      <c r="J140" s="85"/>
      <c r="M140" s="76"/>
    </row>
    <row r="141" spans="1:13" x14ac:dyDescent="0.2">
      <c r="A141" s="105"/>
      <c r="B141" s="18"/>
      <c r="C141" s="18"/>
      <c r="D141" s="18"/>
      <c r="E141" s="18"/>
      <c r="F141" s="18"/>
      <c r="G141" s="107"/>
      <c r="H141" s="18"/>
      <c r="I141" s="86" t="s">
        <v>91</v>
      </c>
      <c r="J141" s="85" t="s">
        <v>12</v>
      </c>
      <c r="M141" s="76"/>
    </row>
    <row r="142" spans="1:13" s="9" customFormat="1" x14ac:dyDescent="0.2">
      <c r="A142" s="106" t="s">
        <v>213</v>
      </c>
      <c r="B142" s="103"/>
      <c r="C142" s="103"/>
      <c r="D142" s="103"/>
      <c r="E142" s="103"/>
      <c r="F142" s="103"/>
      <c r="G142" s="154"/>
      <c r="H142" s="103"/>
      <c r="I142" s="93"/>
      <c r="J142" s="93"/>
    </row>
    <row r="143" spans="1:13" s="9" customFormat="1" ht="14.25" x14ac:dyDescent="0.2">
      <c r="A143" s="106" t="s">
        <v>214</v>
      </c>
      <c r="B143" s="103"/>
      <c r="C143" s="103"/>
      <c r="D143" s="103"/>
      <c r="E143" s="103"/>
      <c r="F143" s="103"/>
      <c r="G143" s="111"/>
      <c r="H143" s="103"/>
      <c r="I143" s="98" t="s">
        <v>192</v>
      </c>
      <c r="J143" s="94">
        <v>267111.84000000003</v>
      </c>
    </row>
    <row r="144" spans="1:13" s="9" customFormat="1" x14ac:dyDescent="0.2">
      <c r="A144" s="106" t="s">
        <v>215</v>
      </c>
      <c r="B144" s="103"/>
      <c r="C144" s="103"/>
      <c r="D144" s="103"/>
      <c r="E144" s="103"/>
      <c r="F144" s="103"/>
      <c r="G144" s="111"/>
      <c r="H144" s="103"/>
      <c r="I144" s="98"/>
      <c r="J144" s="94"/>
    </row>
    <row r="145" spans="1:15" s="9" customFormat="1" x14ac:dyDescent="0.2">
      <c r="A145" s="106" t="s">
        <v>46</v>
      </c>
      <c r="B145" s="103"/>
      <c r="C145" s="103"/>
      <c r="D145" s="103"/>
      <c r="E145" s="103"/>
      <c r="F145" s="103"/>
      <c r="G145" s="111"/>
      <c r="H145" s="103"/>
      <c r="I145" s="98" t="s">
        <v>122</v>
      </c>
      <c r="J145" s="94">
        <v>160830</v>
      </c>
    </row>
    <row r="146" spans="1:15" s="9" customFormat="1" x14ac:dyDescent="0.2">
      <c r="A146" s="106" t="s">
        <v>123</v>
      </c>
      <c r="B146" s="103"/>
      <c r="C146" s="103"/>
      <c r="D146" s="103"/>
      <c r="E146" s="103"/>
      <c r="F146" s="103"/>
      <c r="G146" s="111"/>
      <c r="H146" s="103"/>
      <c r="I146" s="98" t="s">
        <v>98</v>
      </c>
      <c r="J146" s="94">
        <v>15000</v>
      </c>
    </row>
    <row r="147" spans="1:15" s="9" customFormat="1" x14ac:dyDescent="0.2">
      <c r="A147" s="106" t="s">
        <v>124</v>
      </c>
      <c r="B147" s="103"/>
      <c r="C147" s="103"/>
      <c r="D147" s="103"/>
      <c r="E147" s="103"/>
      <c r="F147" s="103"/>
      <c r="G147" s="111"/>
      <c r="H147" s="103"/>
      <c r="I147" s="98" t="s">
        <v>93</v>
      </c>
      <c r="J147" s="94">
        <v>15000</v>
      </c>
    </row>
    <row r="148" spans="1:15" s="9" customFormat="1" x14ac:dyDescent="0.2">
      <c r="A148" s="106" t="s">
        <v>125</v>
      </c>
      <c r="B148" s="103"/>
      <c r="C148" s="103"/>
      <c r="D148" s="103"/>
      <c r="E148" s="103"/>
      <c r="F148" s="103"/>
      <c r="G148" s="111"/>
      <c r="H148" s="103"/>
      <c r="I148" s="98" t="s">
        <v>93</v>
      </c>
      <c r="J148" s="94">
        <v>85362.5</v>
      </c>
      <c r="K148" s="52"/>
    </row>
    <row r="149" spans="1:15" s="9" customFormat="1" x14ac:dyDescent="0.2">
      <c r="A149" s="106" t="s">
        <v>126</v>
      </c>
      <c r="B149" s="103"/>
      <c r="C149" s="103"/>
      <c r="D149" s="103"/>
      <c r="E149" s="103"/>
      <c r="F149" s="103"/>
      <c r="G149" s="111"/>
      <c r="H149" s="103"/>
      <c r="I149" s="98" t="s">
        <v>127</v>
      </c>
      <c r="J149" s="94">
        <v>19300</v>
      </c>
      <c r="K149" s="52"/>
    </row>
    <row r="150" spans="1:15" s="9" customFormat="1" x14ac:dyDescent="0.2">
      <c r="A150" s="106" t="s">
        <v>212</v>
      </c>
      <c r="B150" s="103"/>
      <c r="C150" s="103"/>
      <c r="D150" s="103"/>
      <c r="E150" s="103"/>
      <c r="F150" s="103"/>
      <c r="G150" s="111"/>
      <c r="H150" s="103"/>
      <c r="I150" s="98" t="s">
        <v>194</v>
      </c>
      <c r="J150" s="94">
        <v>84190</v>
      </c>
    </row>
    <row r="151" spans="1:15" s="9" customFormat="1" x14ac:dyDescent="0.2">
      <c r="A151" s="106" t="s">
        <v>128</v>
      </c>
      <c r="B151" s="103"/>
      <c r="C151" s="103"/>
      <c r="D151" s="103"/>
      <c r="E151" s="103"/>
      <c r="F151" s="103"/>
      <c r="G151" s="111"/>
      <c r="H151" s="103"/>
      <c r="I151" s="98" t="s">
        <v>93</v>
      </c>
      <c r="J151" s="94">
        <v>70000</v>
      </c>
      <c r="K151" s="40"/>
    </row>
    <row r="152" spans="1:15" s="9" customFormat="1" x14ac:dyDescent="0.2">
      <c r="A152" s="101" t="s">
        <v>13</v>
      </c>
      <c r="B152" s="103"/>
      <c r="C152" s="103"/>
      <c r="D152" s="103"/>
      <c r="E152" s="103"/>
      <c r="F152" s="103"/>
      <c r="G152" s="111"/>
      <c r="H152" s="103"/>
      <c r="I152" s="99"/>
      <c r="J152" s="147">
        <f>SUM(J143:J151)</f>
        <v>716794.34000000008</v>
      </c>
      <c r="K152" s="40"/>
      <c r="O152" s="40"/>
    </row>
    <row r="153" spans="1:15" s="60" customFormat="1" x14ac:dyDescent="0.2">
      <c r="A153" s="105"/>
      <c r="B153" s="18"/>
      <c r="C153" s="18"/>
      <c r="D153" s="18"/>
      <c r="E153" s="18"/>
      <c r="F153" s="18"/>
      <c r="G153" s="126"/>
      <c r="H153" s="18"/>
      <c r="I153" s="90"/>
      <c r="J153" s="132"/>
      <c r="K153" s="82"/>
    </row>
    <row r="154" spans="1:15" s="60" customFormat="1" x14ac:dyDescent="0.2">
      <c r="A154" s="106" t="s">
        <v>130</v>
      </c>
      <c r="B154" s="129"/>
      <c r="C154" s="129"/>
      <c r="D154" s="129"/>
      <c r="E154" s="129"/>
      <c r="F154" s="129"/>
      <c r="G154" s="129"/>
      <c r="H154" s="129"/>
      <c r="I154" s="133"/>
      <c r="J154" s="134"/>
      <c r="K154" s="82"/>
    </row>
    <row r="155" spans="1:15" x14ac:dyDescent="0.2">
      <c r="A155" s="106" t="s">
        <v>37</v>
      </c>
      <c r="B155" s="24"/>
      <c r="C155" s="24"/>
      <c r="D155" s="24"/>
      <c r="E155" s="24"/>
      <c r="F155" s="18"/>
      <c r="G155" s="130"/>
      <c r="H155" s="18"/>
      <c r="I155" s="90"/>
      <c r="J155" s="90"/>
      <c r="K155" s="14"/>
    </row>
    <row r="156" spans="1:15" s="13" customFormat="1" x14ac:dyDescent="0.2">
      <c r="A156" s="42" t="s">
        <v>34</v>
      </c>
      <c r="B156" s="24"/>
      <c r="C156" s="24"/>
      <c r="D156" s="24"/>
      <c r="E156" s="24"/>
      <c r="F156" s="24"/>
      <c r="G156" s="19"/>
      <c r="H156" s="24"/>
      <c r="I156" s="90"/>
      <c r="J156" s="90">
        <v>632604.34</v>
      </c>
    </row>
    <row r="157" spans="1:15" s="13" customFormat="1" x14ac:dyDescent="0.2">
      <c r="A157" s="42" t="s">
        <v>129</v>
      </c>
      <c r="B157" s="24"/>
      <c r="C157" s="24"/>
      <c r="D157" s="24"/>
      <c r="E157" s="24"/>
      <c r="F157" s="24"/>
      <c r="G157" s="19"/>
      <c r="H157" s="24"/>
      <c r="I157" s="90"/>
      <c r="J157" s="90">
        <v>84190</v>
      </c>
    </row>
    <row r="158" spans="1:15" s="13" customFormat="1" x14ac:dyDescent="0.2">
      <c r="A158" s="205" t="s">
        <v>13</v>
      </c>
      <c r="B158" s="24"/>
      <c r="C158" s="24"/>
      <c r="D158" s="24"/>
      <c r="E158" s="19"/>
      <c r="F158" s="24"/>
      <c r="G158" s="19"/>
      <c r="H158" s="24"/>
      <c r="I158" s="90"/>
      <c r="J158" s="90">
        <f>SUM(J156:J157)</f>
        <v>716794.34</v>
      </c>
    </row>
    <row r="159" spans="1:15" x14ac:dyDescent="0.2">
      <c r="A159" s="28"/>
      <c r="B159" s="6"/>
      <c r="C159" s="6"/>
      <c r="D159" s="6"/>
      <c r="E159" s="44"/>
      <c r="F159" s="6"/>
      <c r="G159" s="16"/>
      <c r="H159" s="6"/>
      <c r="I159" s="16"/>
      <c r="J159" s="16"/>
    </row>
    <row r="160" spans="1:15" x14ac:dyDescent="0.2">
      <c r="A160" s="1"/>
      <c r="B160" s="9" t="s">
        <v>209</v>
      </c>
      <c r="C160" s="1"/>
      <c r="D160" s="1"/>
      <c r="E160" s="1"/>
      <c r="F160" s="1"/>
      <c r="G160" s="1"/>
      <c r="H160" s="1"/>
      <c r="I160" s="11"/>
      <c r="J160" s="1"/>
    </row>
    <row r="161" spans="1:11" x14ac:dyDescent="0.2">
      <c r="A161" s="9" t="s">
        <v>203</v>
      </c>
      <c r="B161" s="1"/>
      <c r="C161" s="1"/>
      <c r="D161" s="1"/>
      <c r="E161" s="1"/>
      <c r="F161" s="1"/>
      <c r="G161" s="1"/>
      <c r="H161" s="1"/>
      <c r="I161" s="11"/>
      <c r="J161" s="1"/>
    </row>
    <row r="162" spans="1:11" x14ac:dyDescent="0.2">
      <c r="A162" s="9" t="s">
        <v>210</v>
      </c>
      <c r="B162" s="1"/>
      <c r="C162" s="1"/>
      <c r="D162" s="1"/>
      <c r="E162" s="1"/>
      <c r="F162" s="1"/>
      <c r="G162" s="1"/>
      <c r="H162" s="1"/>
      <c r="I162" s="11"/>
      <c r="J162" s="1"/>
    </row>
    <row r="163" spans="1:11" x14ac:dyDescent="0.2">
      <c r="A163" s="13"/>
      <c r="B163" s="1"/>
      <c r="C163" s="1"/>
      <c r="D163" s="1"/>
      <c r="E163" s="1"/>
      <c r="F163" s="1"/>
      <c r="G163" s="1"/>
      <c r="H163" s="1"/>
      <c r="I163" s="11"/>
      <c r="J163" s="1"/>
      <c r="K163" s="49"/>
    </row>
    <row r="164" spans="1:11" x14ac:dyDescent="0.2">
      <c r="A164" s="5" t="s">
        <v>131</v>
      </c>
      <c r="B164" s="3"/>
      <c r="C164" s="3"/>
      <c r="D164" s="3"/>
      <c r="E164" s="3"/>
      <c r="F164" s="1"/>
      <c r="G164" s="1"/>
      <c r="H164" s="1"/>
      <c r="I164" s="1"/>
      <c r="J164" s="1"/>
      <c r="K164" s="49"/>
    </row>
    <row r="165" spans="1:11" x14ac:dyDescent="0.2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49"/>
    </row>
    <row r="166" spans="1:11" x14ac:dyDescent="0.2">
      <c r="A166" s="1"/>
      <c r="B166" s="1"/>
      <c r="C166" s="1"/>
      <c r="D166" s="1"/>
      <c r="E166" s="2" t="s">
        <v>54</v>
      </c>
      <c r="F166" s="1"/>
      <c r="G166" s="1"/>
      <c r="H166" s="1"/>
      <c r="I166" s="1"/>
      <c r="J166" s="1"/>
      <c r="K166" s="31"/>
    </row>
    <row r="167" spans="1:11" x14ac:dyDescent="0.2">
      <c r="A167" s="9"/>
      <c r="B167" s="9" t="s">
        <v>211</v>
      </c>
      <c r="C167" s="9"/>
      <c r="D167" s="9"/>
      <c r="E167" s="9"/>
      <c r="F167" s="9"/>
      <c r="G167" s="43"/>
      <c r="H167" s="40"/>
      <c r="I167" s="48"/>
      <c r="J167" s="43"/>
      <c r="K167" s="50"/>
    </row>
    <row r="168" spans="1:11" x14ac:dyDescent="0.2">
      <c r="A168" s="101" t="s">
        <v>47</v>
      </c>
      <c r="B168" s="103"/>
      <c r="C168" s="103"/>
      <c r="D168" s="103"/>
      <c r="E168" s="103"/>
      <c r="F168" s="103"/>
      <c r="G168" s="111"/>
      <c r="H168" s="103"/>
      <c r="I168" s="135" t="s">
        <v>39</v>
      </c>
      <c r="J168" s="136"/>
      <c r="K168" s="51"/>
    </row>
    <row r="169" spans="1:11" x14ac:dyDescent="0.2">
      <c r="A169" s="101"/>
      <c r="B169" s="102"/>
      <c r="C169" s="102"/>
      <c r="D169" s="102"/>
      <c r="E169" s="103"/>
      <c r="F169" s="102"/>
      <c r="G169" s="111"/>
      <c r="H169" s="103"/>
      <c r="I169" s="137" t="s">
        <v>91</v>
      </c>
      <c r="J169" s="137" t="s">
        <v>18</v>
      </c>
      <c r="K169" s="51"/>
    </row>
    <row r="170" spans="1:11" x14ac:dyDescent="0.2">
      <c r="A170" s="113" t="s">
        <v>10</v>
      </c>
      <c r="B170" s="138"/>
      <c r="C170" s="139"/>
      <c r="D170" s="139"/>
      <c r="E170" s="139"/>
      <c r="F170" s="140"/>
      <c r="G170" s="138"/>
      <c r="H170" s="138"/>
      <c r="I170" s="135" t="s">
        <v>38</v>
      </c>
      <c r="J170" s="135"/>
      <c r="K170" s="53"/>
    </row>
    <row r="171" spans="1:11" x14ac:dyDescent="0.2">
      <c r="A171" s="116"/>
      <c r="B171" s="139"/>
      <c r="C171" s="139"/>
      <c r="D171" s="139"/>
      <c r="E171" s="139"/>
      <c r="F171" s="141"/>
      <c r="G171" s="140"/>
      <c r="H171" s="139"/>
      <c r="I171" s="135"/>
      <c r="J171" s="137"/>
      <c r="K171" s="53"/>
    </row>
    <row r="172" spans="1:11" s="9" customFormat="1" x14ac:dyDescent="0.2">
      <c r="A172" s="116" t="s">
        <v>96</v>
      </c>
      <c r="B172" s="139"/>
      <c r="C172" s="139"/>
      <c r="D172" s="139"/>
      <c r="E172" s="139"/>
      <c r="F172" s="141"/>
      <c r="G172" s="141"/>
      <c r="H172" s="139"/>
      <c r="I172" s="142" t="s">
        <v>193</v>
      </c>
      <c r="J172" s="143">
        <v>12375</v>
      </c>
      <c r="K172" s="43"/>
    </row>
    <row r="173" spans="1:11" x14ac:dyDescent="0.2">
      <c r="A173" s="116" t="s">
        <v>94</v>
      </c>
      <c r="B173" s="139"/>
      <c r="C173" s="139"/>
      <c r="D173" s="139"/>
      <c r="E173" s="139"/>
      <c r="F173" s="141"/>
      <c r="G173" s="144"/>
      <c r="H173" s="145"/>
      <c r="I173" s="142" t="s">
        <v>156</v>
      </c>
      <c r="J173" s="143">
        <v>52500</v>
      </c>
      <c r="K173" s="23"/>
    </row>
    <row r="174" spans="1:11" x14ac:dyDescent="0.2">
      <c r="A174" s="101" t="s">
        <v>13</v>
      </c>
      <c r="B174" s="103"/>
      <c r="C174" s="103"/>
      <c r="D174" s="103"/>
      <c r="E174" s="138"/>
      <c r="F174" s="138"/>
      <c r="G174" s="146"/>
      <c r="H174" s="138"/>
      <c r="I174" s="147"/>
      <c r="J174" s="148">
        <f>SUM(J172:J173)</f>
        <v>64875</v>
      </c>
      <c r="K174" s="25"/>
    </row>
    <row r="175" spans="1:11" x14ac:dyDescent="0.2">
      <c r="A175" s="8"/>
      <c r="B175" s="9"/>
      <c r="C175" s="9"/>
      <c r="D175" s="9"/>
      <c r="E175" s="83"/>
      <c r="F175" s="83"/>
      <c r="G175" s="149"/>
      <c r="H175" s="83"/>
      <c r="I175" s="149"/>
      <c r="J175" s="57"/>
      <c r="K175" s="9"/>
    </row>
    <row r="176" spans="1:11" x14ac:dyDescent="0.2">
      <c r="A176" s="106" t="s">
        <v>133</v>
      </c>
      <c r="B176" s="103"/>
      <c r="C176" s="103"/>
      <c r="D176" s="103"/>
      <c r="E176" s="103"/>
      <c r="F176" s="103"/>
      <c r="G176" s="117"/>
      <c r="H176" s="102"/>
      <c r="I176" s="117"/>
      <c r="J176" s="128"/>
      <c r="K176" s="9"/>
    </row>
    <row r="177" spans="1:11" s="9" customFormat="1" x14ac:dyDescent="0.2">
      <c r="A177" s="92" t="s">
        <v>134</v>
      </c>
      <c r="B177" s="101"/>
      <c r="C177" s="102"/>
      <c r="D177" s="102"/>
      <c r="E177" s="102"/>
      <c r="F177" s="102"/>
      <c r="G177" s="117"/>
      <c r="H177" s="102"/>
      <c r="I177" s="189"/>
      <c r="J177" s="94">
        <v>64875</v>
      </c>
    </row>
    <row r="178" spans="1:11" s="9" customFormat="1" x14ac:dyDescent="0.2">
      <c r="A178" s="91" t="s">
        <v>13</v>
      </c>
      <c r="B178" s="101"/>
      <c r="C178" s="102"/>
      <c r="D178" s="102"/>
      <c r="E178" s="102"/>
      <c r="F178" s="102"/>
      <c r="G178" s="117"/>
      <c r="H178" s="102"/>
      <c r="I178" s="189"/>
      <c r="J178" s="99">
        <v>64875</v>
      </c>
    </row>
    <row r="179" spans="1:11" x14ac:dyDescent="0.2">
      <c r="A179" s="9"/>
      <c r="B179" s="9"/>
      <c r="C179" s="9"/>
      <c r="D179" s="9"/>
      <c r="E179" s="2"/>
      <c r="F179" s="9"/>
      <c r="G179" s="9"/>
      <c r="H179" s="9"/>
      <c r="I179" s="54"/>
      <c r="J179" s="9"/>
      <c r="K179" s="9"/>
    </row>
    <row r="180" spans="1:11" x14ac:dyDescent="0.2">
      <c r="A180" s="101" t="s">
        <v>195</v>
      </c>
      <c r="B180" s="103"/>
      <c r="C180" s="103"/>
      <c r="D180" s="103"/>
      <c r="E180" s="102"/>
      <c r="F180" s="103"/>
      <c r="G180" s="103"/>
      <c r="H180" s="103"/>
      <c r="I180" s="148" t="s">
        <v>48</v>
      </c>
      <c r="J180" s="92"/>
      <c r="K180" s="9"/>
    </row>
    <row r="181" spans="1:11" x14ac:dyDescent="0.2">
      <c r="A181" s="106"/>
      <c r="B181" s="103"/>
      <c r="C181" s="103"/>
      <c r="D181" s="103"/>
      <c r="E181" s="102"/>
      <c r="F181" s="103"/>
      <c r="G181" s="103"/>
      <c r="H181" s="103"/>
      <c r="I181" s="100" t="s">
        <v>91</v>
      </c>
      <c r="J181" s="93" t="s">
        <v>18</v>
      </c>
      <c r="K181" s="9"/>
    </row>
    <row r="182" spans="1:11" s="9" customFormat="1" x14ac:dyDescent="0.2">
      <c r="A182" s="101" t="s">
        <v>49</v>
      </c>
      <c r="B182" s="103"/>
      <c r="C182" s="103"/>
      <c r="D182" s="103"/>
      <c r="E182" s="102"/>
      <c r="F182" s="103"/>
      <c r="G182" s="103"/>
      <c r="H182" s="103"/>
      <c r="I182" s="94"/>
      <c r="J182" s="92"/>
      <c r="K182" s="167"/>
    </row>
    <row r="183" spans="1:11" x14ac:dyDescent="0.2">
      <c r="A183" s="106" t="s">
        <v>196</v>
      </c>
      <c r="B183" s="103"/>
      <c r="C183" s="103"/>
      <c r="D183" s="103"/>
      <c r="E183" s="102"/>
      <c r="F183" s="103"/>
      <c r="G183" s="103"/>
      <c r="H183" s="103"/>
      <c r="I183" s="98"/>
      <c r="J183" s="94">
        <v>100000</v>
      </c>
      <c r="K183" s="53"/>
    </row>
    <row r="184" spans="1:11" x14ac:dyDescent="0.2">
      <c r="A184" s="101" t="s">
        <v>13</v>
      </c>
      <c r="B184" s="103"/>
      <c r="C184" s="103"/>
      <c r="D184" s="103"/>
      <c r="E184" s="138"/>
      <c r="F184" s="138"/>
      <c r="G184" s="146"/>
      <c r="H184" s="138"/>
      <c r="I184" s="147"/>
      <c r="J184" s="99">
        <v>100000</v>
      </c>
      <c r="K184" s="23"/>
    </row>
    <row r="185" spans="1:11" x14ac:dyDescent="0.2">
      <c r="A185" s="150"/>
      <c r="B185" s="108"/>
      <c r="C185" s="108"/>
      <c r="D185" s="108"/>
      <c r="E185" s="151"/>
      <c r="F185" s="151"/>
      <c r="G185" s="152"/>
      <c r="H185" s="151"/>
      <c r="I185" s="152"/>
      <c r="J185" s="153"/>
      <c r="K185" s="52"/>
    </row>
    <row r="186" spans="1:11" s="60" customFormat="1" x14ac:dyDescent="0.2">
      <c r="A186" s="106" t="s">
        <v>197</v>
      </c>
      <c r="B186" s="103"/>
      <c r="C186" s="103"/>
      <c r="D186" s="103"/>
      <c r="E186" s="103"/>
      <c r="F186" s="103"/>
      <c r="G186" s="117"/>
      <c r="H186" s="102"/>
      <c r="I186" s="117"/>
      <c r="J186" s="128"/>
      <c r="K186" s="13"/>
    </row>
    <row r="187" spans="1:11" s="9" customFormat="1" x14ac:dyDescent="0.2">
      <c r="A187" s="106" t="s">
        <v>134</v>
      </c>
      <c r="B187" s="102"/>
      <c r="C187" s="102"/>
      <c r="D187" s="102"/>
      <c r="E187" s="102"/>
      <c r="F187" s="102"/>
      <c r="G187" s="117"/>
      <c r="H187" s="102"/>
      <c r="I187" s="99"/>
      <c r="J187" s="94">
        <v>100000</v>
      </c>
      <c r="K187" s="210"/>
    </row>
    <row r="188" spans="1:11" s="9" customFormat="1" x14ac:dyDescent="0.2">
      <c r="A188" s="101" t="s">
        <v>13</v>
      </c>
      <c r="B188" s="102"/>
      <c r="C188" s="102"/>
      <c r="D188" s="102"/>
      <c r="E188" s="102"/>
      <c r="F188" s="102"/>
      <c r="G188" s="117"/>
      <c r="H188" s="102"/>
      <c r="I188" s="99"/>
      <c r="J188" s="99">
        <v>100000</v>
      </c>
      <c r="K188" s="210"/>
    </row>
    <row r="189" spans="1:11" s="58" customFormat="1" x14ac:dyDescent="0.2">
      <c r="A189" s="9"/>
      <c r="B189" s="9"/>
      <c r="C189" s="9"/>
      <c r="D189" s="9"/>
      <c r="E189" s="9"/>
      <c r="F189" s="9"/>
      <c r="G189" s="54"/>
      <c r="H189" s="9"/>
      <c r="I189" s="26"/>
      <c r="J189" s="54"/>
      <c r="K189" s="170"/>
    </row>
    <row r="190" spans="1:11" s="58" customFormat="1" x14ac:dyDescent="0.2">
      <c r="A190" s="101" t="s">
        <v>50</v>
      </c>
      <c r="B190" s="102"/>
      <c r="C190" s="102"/>
      <c r="D190" s="102"/>
      <c r="E190" s="102"/>
      <c r="F190" s="103"/>
      <c r="G190" s="103"/>
      <c r="H190" s="103"/>
      <c r="I190" s="94"/>
      <c r="J190" s="92"/>
      <c r="K190" s="171"/>
    </row>
    <row r="191" spans="1:11" s="58" customFormat="1" x14ac:dyDescent="0.2">
      <c r="A191" s="101"/>
      <c r="B191" s="103"/>
      <c r="C191" s="103"/>
      <c r="D191" s="103"/>
      <c r="E191" s="103"/>
      <c r="F191" s="103"/>
      <c r="G191" s="154"/>
      <c r="H191" s="155"/>
      <c r="I191" s="156" t="s">
        <v>135</v>
      </c>
      <c r="J191" s="156"/>
      <c r="K191" s="171"/>
    </row>
    <row r="192" spans="1:11" s="58" customFormat="1" x14ac:dyDescent="0.2">
      <c r="A192" s="101" t="s">
        <v>10</v>
      </c>
      <c r="B192" s="103"/>
      <c r="C192" s="103"/>
      <c r="D192" s="103"/>
      <c r="E192" s="103"/>
      <c r="F192" s="103"/>
      <c r="G192" s="154"/>
      <c r="H192" s="157"/>
      <c r="I192" s="93" t="s">
        <v>91</v>
      </c>
      <c r="J192" s="93" t="s">
        <v>18</v>
      </c>
      <c r="K192" s="171"/>
    </row>
    <row r="193" spans="1:11" s="9" customFormat="1" x14ac:dyDescent="0.2">
      <c r="A193" s="106" t="s">
        <v>151</v>
      </c>
      <c r="B193" s="103"/>
      <c r="C193" s="103"/>
      <c r="D193" s="103"/>
      <c r="E193" s="103"/>
      <c r="F193" s="103"/>
      <c r="G193" s="111"/>
      <c r="H193" s="103"/>
      <c r="I193" s="87" t="s">
        <v>136</v>
      </c>
      <c r="J193" s="95">
        <v>9600</v>
      </c>
      <c r="K193" s="167"/>
    </row>
    <row r="194" spans="1:11" s="9" customFormat="1" x14ac:dyDescent="0.2">
      <c r="A194" s="106" t="s">
        <v>100</v>
      </c>
      <c r="B194" s="103"/>
      <c r="C194" s="103"/>
      <c r="D194" s="103"/>
      <c r="E194" s="103"/>
      <c r="F194" s="103"/>
      <c r="G194" s="111"/>
      <c r="H194" s="103"/>
      <c r="I194" s="87" t="s">
        <v>95</v>
      </c>
      <c r="J194" s="95">
        <v>7200</v>
      </c>
      <c r="K194" s="56"/>
    </row>
    <row r="195" spans="1:11" s="9" customFormat="1" x14ac:dyDescent="0.2">
      <c r="A195" s="106" t="s">
        <v>152</v>
      </c>
      <c r="B195" s="103"/>
      <c r="C195" s="103"/>
      <c r="D195" s="103"/>
      <c r="E195" s="103"/>
      <c r="F195" s="103"/>
      <c r="G195" s="111"/>
      <c r="H195" s="103"/>
      <c r="I195" s="87"/>
      <c r="J195" s="95">
        <v>25170.39</v>
      </c>
      <c r="K195" s="56"/>
    </row>
    <row r="196" spans="1:11" s="9" customFormat="1" x14ac:dyDescent="0.2">
      <c r="A196" s="106" t="s">
        <v>137</v>
      </c>
      <c r="B196" s="103"/>
      <c r="C196" s="103"/>
      <c r="D196" s="103"/>
      <c r="E196" s="103"/>
      <c r="F196" s="103"/>
      <c r="G196" s="111"/>
      <c r="H196" s="103"/>
      <c r="I196" s="87" t="s">
        <v>93</v>
      </c>
      <c r="J196" s="95">
        <v>45000</v>
      </c>
      <c r="K196" s="56"/>
    </row>
    <row r="197" spans="1:11" x14ac:dyDescent="0.2">
      <c r="A197" s="113" t="s">
        <v>13</v>
      </c>
      <c r="B197" s="103"/>
      <c r="C197" s="103"/>
      <c r="D197" s="103"/>
      <c r="E197" s="103"/>
      <c r="F197" s="103"/>
      <c r="G197" s="117"/>
      <c r="H197" s="103"/>
      <c r="I197" s="148"/>
      <c r="J197" s="148">
        <f>SUM(J193:J196)</f>
        <v>86970.39</v>
      </c>
      <c r="K197" s="25"/>
    </row>
    <row r="198" spans="1:11" x14ac:dyDescent="0.2">
      <c r="A198" s="158"/>
      <c r="B198" s="159"/>
      <c r="C198" s="159"/>
      <c r="D198" s="159"/>
      <c r="E198" s="159"/>
      <c r="F198" s="159"/>
      <c r="G198" s="160"/>
      <c r="H198" s="159"/>
      <c r="I198" s="161"/>
      <c r="J198" s="161"/>
      <c r="K198" s="47"/>
    </row>
    <row r="199" spans="1:11" x14ac:dyDescent="0.2">
      <c r="A199" s="106" t="s">
        <v>139</v>
      </c>
      <c r="B199" s="103"/>
      <c r="C199" s="103"/>
      <c r="D199" s="103"/>
      <c r="E199" s="103"/>
      <c r="F199" s="103"/>
      <c r="G199" s="117"/>
      <c r="H199" s="102"/>
      <c r="I199" s="117"/>
      <c r="J199" s="128"/>
      <c r="K199" s="16"/>
    </row>
    <row r="200" spans="1:11" s="9" customFormat="1" x14ac:dyDescent="0.2">
      <c r="A200" s="92" t="s">
        <v>134</v>
      </c>
      <c r="B200" s="101"/>
      <c r="C200" s="102"/>
      <c r="D200" s="102"/>
      <c r="E200" s="102"/>
      <c r="F200" s="102"/>
      <c r="G200" s="117"/>
      <c r="H200" s="102"/>
      <c r="I200" s="189"/>
      <c r="J200" s="94">
        <v>86970.39</v>
      </c>
      <c r="K200" s="43"/>
    </row>
    <row r="201" spans="1:11" s="9" customFormat="1" ht="14.25" customHeight="1" x14ac:dyDescent="0.2">
      <c r="A201" s="91" t="s">
        <v>13</v>
      </c>
      <c r="B201" s="101"/>
      <c r="C201" s="102"/>
      <c r="D201" s="102"/>
      <c r="E201" s="102"/>
      <c r="F201" s="102"/>
      <c r="G201" s="117"/>
      <c r="H201" s="102"/>
      <c r="I201" s="189"/>
      <c r="J201" s="99">
        <v>86970.39</v>
      </c>
      <c r="K201" s="48"/>
    </row>
    <row r="202" spans="1:11" s="9" customFormat="1" x14ac:dyDescent="0.2">
      <c r="A202" s="162"/>
      <c r="B202" s="163"/>
      <c r="C202" s="163"/>
      <c r="D202" s="163"/>
      <c r="E202" s="163"/>
      <c r="F202" s="163"/>
      <c r="G202" s="164"/>
      <c r="H202" s="163"/>
      <c r="I202" s="165"/>
      <c r="J202" s="165"/>
      <c r="K202" s="56"/>
    </row>
    <row r="203" spans="1:11" x14ac:dyDescent="0.2">
      <c r="A203" s="102" t="s">
        <v>51</v>
      </c>
      <c r="B203" s="102"/>
      <c r="C203" s="103"/>
      <c r="D203" s="103"/>
      <c r="E203" s="103"/>
      <c r="F203" s="103"/>
      <c r="G203" s="103"/>
      <c r="H203" s="103"/>
      <c r="I203" s="99"/>
      <c r="J203" s="99">
        <f>SUM(J197+J184+J174)</f>
        <v>251845.39</v>
      </c>
      <c r="K203" s="25"/>
    </row>
    <row r="204" spans="1:11" x14ac:dyDescent="0.2">
      <c r="A204" s="166"/>
      <c r="B204" s="62"/>
      <c r="C204" s="62"/>
      <c r="D204" s="62"/>
      <c r="E204" s="80"/>
      <c r="F204" s="62"/>
      <c r="G204" s="80"/>
      <c r="H204" s="62"/>
      <c r="I204" s="80"/>
      <c r="J204" s="80"/>
    </row>
    <row r="205" spans="1:11" x14ac:dyDescent="0.2">
      <c r="A205" s="177" t="s">
        <v>138</v>
      </c>
      <c r="B205" s="122"/>
      <c r="C205" s="122"/>
      <c r="D205" s="122"/>
      <c r="E205" s="122"/>
      <c r="F205" s="122"/>
      <c r="G205" s="178"/>
      <c r="H205" s="122"/>
      <c r="I205" s="178"/>
      <c r="J205" s="179"/>
    </row>
    <row r="206" spans="1:11" x14ac:dyDescent="0.2">
      <c r="A206" s="180" t="s">
        <v>36</v>
      </c>
      <c r="B206" s="39"/>
      <c r="C206" s="39"/>
      <c r="D206" s="39"/>
      <c r="E206" s="33"/>
      <c r="F206" s="39"/>
      <c r="G206" s="33"/>
      <c r="H206" s="33"/>
      <c r="I206" s="181"/>
      <c r="J206" s="182"/>
    </row>
    <row r="207" spans="1:11" s="9" customFormat="1" x14ac:dyDescent="0.2">
      <c r="A207" s="116" t="s">
        <v>52</v>
      </c>
      <c r="B207" s="103"/>
      <c r="C207" s="103"/>
      <c r="D207" s="103"/>
      <c r="E207" s="111"/>
      <c r="F207" s="103"/>
      <c r="G207" s="111"/>
      <c r="H207" s="111"/>
      <c r="I207" s="117"/>
      <c r="J207" s="94">
        <v>251845.39</v>
      </c>
    </row>
    <row r="208" spans="1:11" s="9" customFormat="1" x14ac:dyDescent="0.2">
      <c r="A208" s="101" t="s">
        <v>13</v>
      </c>
      <c r="B208" s="102"/>
      <c r="C208" s="102"/>
      <c r="D208" s="102"/>
      <c r="E208" s="102"/>
      <c r="F208" s="102"/>
      <c r="G208" s="117"/>
      <c r="H208" s="102"/>
      <c r="I208" s="117"/>
      <c r="J208" s="99">
        <v>251845.39</v>
      </c>
    </row>
    <row r="209" spans="1:11" x14ac:dyDescent="0.2">
      <c r="A209" s="78"/>
      <c r="B209" s="78"/>
      <c r="C209" s="78"/>
      <c r="D209" s="78"/>
      <c r="E209" s="78"/>
      <c r="F209" s="78"/>
      <c r="G209" s="80"/>
      <c r="H209" s="78"/>
      <c r="I209" s="80"/>
      <c r="J209" s="80"/>
    </row>
    <row r="210" spans="1:11" x14ac:dyDescent="0.2">
      <c r="A210" s="9" t="s">
        <v>233</v>
      </c>
      <c r="B210" s="9"/>
      <c r="C210" s="9"/>
      <c r="D210" s="9"/>
      <c r="E210" s="9"/>
      <c r="F210" s="9"/>
      <c r="G210" s="9"/>
      <c r="H210" s="9"/>
      <c r="I210" s="54"/>
      <c r="J210" s="9"/>
      <c r="K210" s="23"/>
    </row>
    <row r="211" spans="1:11" ht="15" customHeight="1" x14ac:dyDescent="0.2">
      <c r="A211" s="9" t="s">
        <v>226</v>
      </c>
      <c r="B211" s="9"/>
      <c r="C211" s="9"/>
      <c r="D211" s="9"/>
      <c r="E211" s="9"/>
      <c r="F211" s="9"/>
      <c r="G211" s="9"/>
      <c r="H211" s="9"/>
      <c r="I211" s="54"/>
      <c r="J211" s="9"/>
      <c r="K211" s="23"/>
    </row>
    <row r="212" spans="1:11" x14ac:dyDescent="0.2">
      <c r="A212" s="36" t="s">
        <v>132</v>
      </c>
      <c r="B212" s="40"/>
      <c r="C212" s="40"/>
      <c r="D212" s="40"/>
      <c r="E212" s="43"/>
      <c r="F212" s="40"/>
      <c r="G212" s="43"/>
      <c r="H212" s="43"/>
      <c r="I212" s="43"/>
      <c r="J212" s="43"/>
    </row>
    <row r="213" spans="1:11" x14ac:dyDescent="0.2">
      <c r="A213" s="36" t="s">
        <v>217</v>
      </c>
      <c r="B213" s="40"/>
      <c r="C213" s="40"/>
      <c r="D213" s="40"/>
      <c r="E213" s="43"/>
      <c r="F213" s="40"/>
      <c r="G213" s="43"/>
      <c r="H213" s="43"/>
      <c r="I213" s="43"/>
      <c r="J213" s="43"/>
    </row>
    <row r="214" spans="1:11" x14ac:dyDescent="0.2">
      <c r="A214" s="36" t="s">
        <v>216</v>
      </c>
      <c r="B214" s="40"/>
      <c r="C214" s="40"/>
      <c r="D214" s="40"/>
      <c r="E214" s="43"/>
      <c r="F214" s="40"/>
      <c r="G214" s="43"/>
      <c r="H214" s="43"/>
      <c r="I214" s="43"/>
      <c r="J214" s="43"/>
    </row>
    <row r="215" spans="1:11" x14ac:dyDescent="0.2">
      <c r="A215" s="15"/>
      <c r="B215" s="14"/>
      <c r="C215" s="14"/>
      <c r="D215" s="14"/>
      <c r="E215" s="23"/>
      <c r="F215" s="14"/>
      <c r="G215" s="23"/>
      <c r="H215" s="23"/>
      <c r="I215" s="23"/>
      <c r="J215" s="23"/>
    </row>
    <row r="216" spans="1:11" x14ac:dyDescent="0.2">
      <c r="B216" s="1"/>
      <c r="C216" s="1"/>
      <c r="D216" s="1"/>
      <c r="E216" s="2" t="s">
        <v>140</v>
      </c>
      <c r="F216" s="1"/>
      <c r="G216" s="1"/>
      <c r="H216" s="2"/>
      <c r="I216" s="1"/>
      <c r="J216" s="1"/>
    </row>
    <row r="217" spans="1:11" x14ac:dyDescent="0.2">
      <c r="B217" s="1"/>
      <c r="C217" s="1"/>
      <c r="D217" s="1"/>
      <c r="E217" s="2"/>
      <c r="F217" s="1"/>
      <c r="G217" s="1"/>
      <c r="H217" s="2"/>
      <c r="I217" s="1"/>
      <c r="J217" s="1"/>
    </row>
    <row r="218" spans="1:11" x14ac:dyDescent="0.2">
      <c r="A218" s="5" t="s">
        <v>55</v>
      </c>
      <c r="B218" s="3"/>
      <c r="C218" s="3"/>
      <c r="D218" s="3"/>
      <c r="E218" s="3"/>
      <c r="F218" s="3"/>
      <c r="G218" s="1"/>
      <c r="H218" s="1"/>
      <c r="I218" s="1"/>
      <c r="J218" s="1"/>
    </row>
    <row r="219" spans="1:11" x14ac:dyDescent="0.2">
      <c r="A219" s="29"/>
      <c r="B219" s="30"/>
      <c r="C219" s="30"/>
      <c r="D219" s="30"/>
      <c r="E219" s="30"/>
      <c r="F219" s="30"/>
      <c r="G219" s="1"/>
      <c r="H219" s="1"/>
      <c r="I219" s="1"/>
      <c r="J219" s="1"/>
    </row>
    <row r="220" spans="1:11" x14ac:dyDescent="0.2">
      <c r="A220" s="1"/>
      <c r="B220" s="1" t="s">
        <v>19</v>
      </c>
      <c r="C220" s="1"/>
      <c r="D220" s="1"/>
      <c r="E220" s="1"/>
      <c r="F220" s="1"/>
      <c r="G220" s="1"/>
      <c r="H220" s="1"/>
      <c r="I220" s="1"/>
      <c r="J220" s="1"/>
    </row>
    <row r="221" spans="1:11" s="13" customFormat="1" x14ac:dyDescent="0.2">
      <c r="A221" s="9" t="s">
        <v>218</v>
      </c>
      <c r="B221" s="1"/>
      <c r="C221" s="1"/>
      <c r="D221" s="1"/>
      <c r="E221" s="1"/>
      <c r="F221" s="1"/>
      <c r="G221" s="10"/>
      <c r="H221" s="1"/>
      <c r="I221" s="1"/>
      <c r="J221" s="1"/>
      <c r="K221" s="9"/>
    </row>
    <row r="222" spans="1:11" s="13" customFormat="1" x14ac:dyDescent="0.2">
      <c r="A222" s="2"/>
      <c r="B222" s="1"/>
      <c r="C222" s="1"/>
      <c r="D222" s="1"/>
      <c r="E222" s="1"/>
      <c r="F222" s="1"/>
      <c r="G222" s="1"/>
      <c r="H222" s="1"/>
      <c r="I222" s="10" t="s">
        <v>11</v>
      </c>
      <c r="J222" s="27"/>
      <c r="K222" s="9"/>
    </row>
    <row r="223" spans="1:11" s="13" customFormat="1" x14ac:dyDescent="0.2">
      <c r="A223" s="8" t="s">
        <v>10</v>
      </c>
      <c r="B223" s="9"/>
      <c r="C223" s="9"/>
      <c r="D223" s="9"/>
      <c r="E223" s="9"/>
      <c r="F223" s="9"/>
      <c r="G223" s="54"/>
      <c r="H223" s="9"/>
      <c r="I223" s="77"/>
      <c r="J223" s="77"/>
      <c r="K223" s="9"/>
    </row>
    <row r="224" spans="1:11" x14ac:dyDescent="0.2">
      <c r="A224" s="106"/>
      <c r="B224" s="103"/>
      <c r="C224" s="103"/>
      <c r="D224" s="103"/>
      <c r="E224" s="103"/>
      <c r="F224" s="103"/>
      <c r="G224" s="103"/>
      <c r="H224" s="103"/>
      <c r="I224" s="93" t="s">
        <v>91</v>
      </c>
      <c r="J224" s="93" t="s">
        <v>17</v>
      </c>
      <c r="K224" s="54"/>
    </row>
    <row r="225" spans="1:11" x14ac:dyDescent="0.2">
      <c r="A225" s="101" t="s">
        <v>56</v>
      </c>
      <c r="B225" s="103"/>
      <c r="C225" s="103"/>
      <c r="D225" s="103"/>
      <c r="E225" s="103"/>
      <c r="F225" s="103"/>
      <c r="G225" s="103"/>
      <c r="H225" s="103"/>
      <c r="I225" s="98"/>
      <c r="J225" s="94"/>
      <c r="K225" s="9"/>
    </row>
    <row r="226" spans="1:11" x14ac:dyDescent="0.2">
      <c r="A226" s="106" t="s">
        <v>57</v>
      </c>
      <c r="B226" s="103"/>
      <c r="C226" s="103"/>
      <c r="D226" s="103"/>
      <c r="E226" s="103"/>
      <c r="F226" s="103"/>
      <c r="G226" s="111"/>
      <c r="H226" s="103"/>
      <c r="I226" s="98" t="s">
        <v>93</v>
      </c>
      <c r="J226" s="172">
        <v>60000</v>
      </c>
    </row>
    <row r="227" spans="1:11" x14ac:dyDescent="0.2">
      <c r="A227" s="101" t="s">
        <v>13</v>
      </c>
      <c r="B227" s="102"/>
      <c r="C227" s="102"/>
      <c r="D227" s="102"/>
      <c r="E227" s="103"/>
      <c r="F227" s="103"/>
      <c r="G227" s="103"/>
      <c r="H227" s="103"/>
      <c r="I227" s="93"/>
      <c r="J227" s="148">
        <v>60000</v>
      </c>
    </row>
    <row r="228" spans="1:11" x14ac:dyDescent="0.2">
      <c r="A228" s="110"/>
      <c r="B228" s="108"/>
      <c r="C228" s="108"/>
      <c r="D228" s="108"/>
      <c r="E228" s="108"/>
      <c r="F228" s="108"/>
      <c r="G228" s="109"/>
      <c r="H228" s="108"/>
      <c r="I228" s="96"/>
      <c r="J228" s="97"/>
    </row>
    <row r="229" spans="1:11" x14ac:dyDescent="0.2">
      <c r="A229" s="101" t="s">
        <v>238</v>
      </c>
      <c r="B229" s="102"/>
      <c r="C229" s="102"/>
      <c r="D229" s="102"/>
      <c r="E229" s="102"/>
      <c r="F229" s="102"/>
      <c r="G229" s="102"/>
      <c r="H229" s="102"/>
      <c r="I229" s="192"/>
      <c r="J229" s="99"/>
    </row>
    <row r="230" spans="1:11" x14ac:dyDescent="0.2">
      <c r="A230" s="106" t="s">
        <v>159</v>
      </c>
      <c r="B230" s="102"/>
      <c r="C230" s="102"/>
      <c r="D230" s="102"/>
      <c r="E230" s="102"/>
      <c r="F230" s="102"/>
      <c r="G230" s="102"/>
      <c r="H230" s="102"/>
      <c r="I230" s="192"/>
      <c r="J230" s="95">
        <v>31000</v>
      </c>
    </row>
    <row r="231" spans="1:11" x14ac:dyDescent="0.2">
      <c r="A231" s="101" t="s">
        <v>13</v>
      </c>
      <c r="B231" s="102"/>
      <c r="C231" s="102"/>
      <c r="D231" s="102"/>
      <c r="E231" s="102"/>
      <c r="F231" s="102"/>
      <c r="G231" s="102"/>
      <c r="H231" s="102"/>
      <c r="I231" s="192"/>
      <c r="J231" s="148">
        <v>31000</v>
      </c>
    </row>
    <row r="232" spans="1:11" x14ac:dyDescent="0.2">
      <c r="A232" s="106"/>
      <c r="B232" s="102"/>
      <c r="C232" s="102"/>
      <c r="D232" s="102"/>
      <c r="E232" s="102"/>
      <c r="F232" s="102"/>
      <c r="G232" s="102"/>
      <c r="H232" s="102"/>
      <c r="I232" s="192"/>
      <c r="J232" s="95"/>
    </row>
    <row r="233" spans="1:11" x14ac:dyDescent="0.2">
      <c r="A233" s="101" t="s">
        <v>237</v>
      </c>
      <c r="B233" s="102"/>
      <c r="C233" s="102"/>
      <c r="D233" s="102"/>
      <c r="E233" s="102"/>
      <c r="F233" s="102"/>
      <c r="G233" s="102"/>
      <c r="H233" s="102"/>
      <c r="I233" s="192"/>
      <c r="J233" s="95"/>
    </row>
    <row r="234" spans="1:11" s="9" customFormat="1" x14ac:dyDescent="0.2">
      <c r="A234" s="106" t="s">
        <v>236</v>
      </c>
      <c r="B234" s="102"/>
      <c r="C234" s="102"/>
      <c r="D234" s="102"/>
      <c r="E234" s="102"/>
      <c r="F234" s="102"/>
      <c r="G234" s="102"/>
      <c r="H234" s="102"/>
      <c r="I234" s="193"/>
      <c r="J234" s="95">
        <v>25000</v>
      </c>
      <c r="K234" s="43"/>
    </row>
    <row r="235" spans="1:11" x14ac:dyDescent="0.2">
      <c r="A235" s="101" t="s">
        <v>13</v>
      </c>
      <c r="B235" s="103"/>
      <c r="C235" s="103"/>
      <c r="D235" s="103"/>
      <c r="E235" s="103"/>
      <c r="F235" s="103"/>
      <c r="G235" s="117"/>
      <c r="H235" s="103"/>
      <c r="I235" s="99"/>
      <c r="J235" s="173">
        <v>25000</v>
      </c>
    </row>
    <row r="236" spans="1:11" x14ac:dyDescent="0.2">
      <c r="A236" s="101"/>
      <c r="B236" s="103"/>
      <c r="C236" s="103"/>
      <c r="D236" s="103"/>
      <c r="E236" s="103"/>
      <c r="F236" s="103"/>
      <c r="G236" s="117"/>
      <c r="H236" s="103"/>
      <c r="I236" s="99"/>
      <c r="J236" s="173"/>
    </row>
    <row r="237" spans="1:11" x14ac:dyDescent="0.2">
      <c r="A237" s="113" t="s">
        <v>235</v>
      </c>
      <c r="B237" s="103"/>
      <c r="C237" s="103"/>
      <c r="D237" s="103"/>
      <c r="E237" s="103"/>
      <c r="F237" s="103"/>
      <c r="G237" s="103"/>
      <c r="H237" s="103"/>
      <c r="I237" s="148"/>
      <c r="J237" s="148">
        <f>SUM(J235,J227,J231)</f>
        <v>116000</v>
      </c>
    </row>
    <row r="238" spans="1:11" x14ac:dyDescent="0.2">
      <c r="A238" s="168"/>
      <c r="B238" s="58"/>
      <c r="C238" s="58"/>
      <c r="D238" s="58"/>
      <c r="E238" s="58"/>
      <c r="F238" s="58"/>
      <c r="G238" s="58"/>
      <c r="H238" s="58"/>
      <c r="I238" s="174"/>
      <c r="J238" s="174"/>
    </row>
    <row r="239" spans="1:11" x14ac:dyDescent="0.2">
      <c r="A239" s="116" t="s">
        <v>141</v>
      </c>
      <c r="B239" s="103"/>
      <c r="C239" s="103"/>
      <c r="D239" s="103"/>
      <c r="E239" s="103"/>
      <c r="F239" s="103"/>
      <c r="G239" s="103"/>
      <c r="H239" s="103"/>
      <c r="I239" s="176"/>
      <c r="J239" s="95"/>
    </row>
    <row r="240" spans="1:11" s="9" customFormat="1" x14ac:dyDescent="0.2">
      <c r="A240" s="116" t="s">
        <v>134</v>
      </c>
      <c r="B240" s="103"/>
      <c r="C240" s="103"/>
      <c r="D240" s="103"/>
      <c r="E240" s="103"/>
      <c r="F240" s="103"/>
      <c r="G240" s="103"/>
      <c r="H240" s="103"/>
      <c r="I240" s="176"/>
      <c r="J240" s="95">
        <v>60000</v>
      </c>
    </row>
    <row r="241" spans="1:16" s="9" customFormat="1" x14ac:dyDescent="0.2">
      <c r="A241" s="180" t="s">
        <v>120</v>
      </c>
      <c r="B241" s="39"/>
      <c r="C241" s="39"/>
      <c r="D241" s="39"/>
      <c r="E241" s="39"/>
      <c r="F241" s="39"/>
      <c r="G241" s="39"/>
      <c r="H241" s="39"/>
      <c r="I241" s="206"/>
      <c r="J241" s="207">
        <v>56000</v>
      </c>
    </row>
    <row r="242" spans="1:16" s="9" customFormat="1" x14ac:dyDescent="0.2">
      <c r="A242" s="208" t="s">
        <v>13</v>
      </c>
      <c r="B242" s="39"/>
      <c r="C242" s="39"/>
      <c r="D242" s="39"/>
      <c r="E242" s="39"/>
      <c r="F242" s="39"/>
      <c r="G242" s="39"/>
      <c r="H242" s="39"/>
      <c r="I242" s="209"/>
      <c r="J242" s="148">
        <v>116000</v>
      </c>
    </row>
    <row r="243" spans="1:16" s="9" customFormat="1" x14ac:dyDescent="0.2">
      <c r="A243" s="58"/>
      <c r="B243" s="58"/>
      <c r="C243" s="58"/>
      <c r="D243" s="58"/>
      <c r="E243" s="58"/>
      <c r="F243" s="58"/>
      <c r="G243" s="58"/>
      <c r="H243" s="58"/>
      <c r="I243" s="58"/>
      <c r="J243" s="169"/>
    </row>
    <row r="244" spans="1:16" s="9" customFormat="1" x14ac:dyDescent="0.2">
      <c r="B244" s="9" t="s">
        <v>142</v>
      </c>
    </row>
    <row r="245" spans="1:16" s="9" customFormat="1" x14ac:dyDescent="0.2">
      <c r="A245" s="9" t="s">
        <v>219</v>
      </c>
      <c r="G245" s="46"/>
      <c r="I245" s="46"/>
      <c r="O245" s="47"/>
      <c r="P245" s="47"/>
    </row>
    <row r="246" spans="1:16" x14ac:dyDescent="0.2">
      <c r="A246" s="9" t="s">
        <v>199</v>
      </c>
      <c r="B246" s="9"/>
      <c r="C246" s="9"/>
      <c r="D246" s="9"/>
      <c r="E246" s="9"/>
      <c r="F246" s="9"/>
      <c r="G246" s="57"/>
      <c r="H246" s="9"/>
      <c r="I246" s="57"/>
      <c r="J246" s="9"/>
      <c r="O246" s="16"/>
      <c r="P246" s="17"/>
    </row>
    <row r="247" spans="1:16" x14ac:dyDescent="0.2">
      <c r="A247" s="9" t="s">
        <v>143</v>
      </c>
      <c r="B247" s="9"/>
      <c r="C247" s="9"/>
      <c r="D247" s="9"/>
      <c r="E247" s="9"/>
      <c r="F247" s="9"/>
      <c r="G247" s="57"/>
      <c r="H247" s="9"/>
      <c r="I247" s="57"/>
      <c r="J247" s="9"/>
      <c r="O247" s="25"/>
      <c r="P247" s="16"/>
    </row>
    <row r="248" spans="1:16" x14ac:dyDescent="0.2">
      <c r="A248" s="9" t="s">
        <v>198</v>
      </c>
      <c r="B248" s="9"/>
      <c r="C248" s="9"/>
      <c r="D248" s="9"/>
      <c r="E248" s="9"/>
      <c r="F248" s="9"/>
      <c r="G248" s="57"/>
      <c r="H248" s="9"/>
      <c r="I248" s="57"/>
      <c r="J248" s="9"/>
      <c r="O248" s="22"/>
      <c r="P248" s="16"/>
    </row>
    <row r="249" spans="1:16" x14ac:dyDescent="0.2">
      <c r="A249" s="9" t="s">
        <v>204</v>
      </c>
      <c r="B249" s="9"/>
      <c r="C249" s="9"/>
      <c r="D249" s="9"/>
      <c r="E249" s="9"/>
      <c r="F249" s="9"/>
      <c r="G249" s="57"/>
      <c r="H249" s="9"/>
      <c r="I249" s="57"/>
      <c r="J249" s="9"/>
      <c r="O249" s="17"/>
      <c r="P249" s="22"/>
    </row>
    <row r="250" spans="1:1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25"/>
      <c r="O250" s="25"/>
      <c r="P250" s="22"/>
    </row>
    <row r="251" spans="1:16" s="60" customFormat="1" x14ac:dyDescent="0.2">
      <c r="A251" s="58"/>
      <c r="B251" s="58"/>
      <c r="C251" s="58"/>
      <c r="D251" s="58"/>
      <c r="E251" s="58"/>
      <c r="F251" s="2" t="s">
        <v>144</v>
      </c>
      <c r="G251" s="58"/>
      <c r="H251" s="58"/>
      <c r="I251" s="58"/>
      <c r="J251" s="58"/>
      <c r="O251" s="82"/>
      <c r="P251" s="82"/>
    </row>
    <row r="252" spans="1:16" s="60" customFormat="1" x14ac:dyDescent="0.2">
      <c r="A252" s="183" t="s">
        <v>145</v>
      </c>
      <c r="B252" s="184"/>
      <c r="C252" s="184"/>
      <c r="D252" s="184"/>
      <c r="E252" s="184"/>
      <c r="F252" s="62"/>
      <c r="G252" s="185"/>
      <c r="H252" s="62"/>
      <c r="I252" s="186"/>
      <c r="J252" s="62"/>
    </row>
    <row r="253" spans="1:16" s="60" customFormat="1" x14ac:dyDescent="0.2">
      <c r="A253" s="62"/>
      <c r="B253" s="62"/>
      <c r="C253" s="62"/>
      <c r="D253" s="62"/>
      <c r="E253" s="62"/>
      <c r="F253" s="62"/>
      <c r="G253" s="84"/>
      <c r="H253" s="62"/>
      <c r="I253" s="186"/>
      <c r="J253" s="187" t="s">
        <v>20</v>
      </c>
    </row>
    <row r="254" spans="1:16" s="60" customFormat="1" x14ac:dyDescent="0.2">
      <c r="A254" s="163"/>
      <c r="B254" s="163"/>
      <c r="C254" s="163"/>
      <c r="D254" s="163"/>
      <c r="E254" s="163"/>
      <c r="F254" s="163"/>
      <c r="G254" s="175"/>
      <c r="H254" s="163"/>
      <c r="I254" s="188"/>
      <c r="J254" s="163"/>
    </row>
    <row r="255" spans="1:16" s="9" customFormat="1" x14ac:dyDescent="0.2">
      <c r="A255" s="106"/>
      <c r="B255" s="103" t="s">
        <v>157</v>
      </c>
      <c r="C255" s="103"/>
      <c r="D255" s="103"/>
      <c r="E255" s="103"/>
      <c r="F255" s="103"/>
      <c r="G255" s="176"/>
      <c r="H255" s="104"/>
      <c r="I255" s="195"/>
      <c r="J255" s="94">
        <v>15000</v>
      </c>
    </row>
    <row r="256" spans="1:16" s="9" customFormat="1" x14ac:dyDescent="0.2">
      <c r="A256" s="106"/>
      <c r="B256" s="103" t="s">
        <v>106</v>
      </c>
      <c r="C256" s="103"/>
      <c r="D256" s="103"/>
      <c r="E256" s="103"/>
      <c r="F256" s="103"/>
      <c r="G256" s="103"/>
      <c r="H256" s="104"/>
      <c r="I256" s="92"/>
      <c r="J256" s="94">
        <v>480025</v>
      </c>
    </row>
    <row r="257" spans="1:10" s="9" customFormat="1" x14ac:dyDescent="0.2">
      <c r="A257" s="106"/>
      <c r="B257" s="103" t="s">
        <v>107</v>
      </c>
      <c r="C257" s="103"/>
      <c r="D257" s="103"/>
      <c r="E257" s="103"/>
      <c r="F257" s="103"/>
      <c r="G257" s="103"/>
      <c r="H257" s="104"/>
      <c r="I257" s="92"/>
      <c r="J257" s="94">
        <v>927620.47</v>
      </c>
    </row>
    <row r="258" spans="1:10" s="9" customFormat="1" x14ac:dyDescent="0.2">
      <c r="A258" s="106"/>
      <c r="B258" s="103" t="s">
        <v>87</v>
      </c>
      <c r="C258" s="103"/>
      <c r="D258" s="103"/>
      <c r="E258" s="103"/>
      <c r="F258" s="103"/>
      <c r="G258" s="103"/>
      <c r="H258" s="104"/>
      <c r="I258" s="92"/>
      <c r="J258" s="94">
        <v>716794.34</v>
      </c>
    </row>
    <row r="259" spans="1:10" s="9" customFormat="1" x14ac:dyDescent="0.2">
      <c r="A259" s="106"/>
      <c r="B259" s="103" t="s">
        <v>101</v>
      </c>
      <c r="C259" s="103"/>
      <c r="D259" s="103"/>
      <c r="E259" s="103"/>
      <c r="F259" s="103"/>
      <c r="G259" s="103"/>
      <c r="H259" s="104"/>
      <c r="I259" s="92"/>
      <c r="J259" s="94">
        <v>251845.39</v>
      </c>
    </row>
    <row r="260" spans="1:10" s="9" customFormat="1" x14ac:dyDescent="0.2">
      <c r="A260" s="106"/>
      <c r="B260" s="103" t="s">
        <v>108</v>
      </c>
      <c r="C260" s="103"/>
      <c r="D260" s="103"/>
      <c r="E260" s="103"/>
      <c r="F260" s="103"/>
      <c r="G260" s="103"/>
      <c r="H260" s="104"/>
      <c r="I260" s="92"/>
      <c r="J260" s="94">
        <v>116000</v>
      </c>
    </row>
    <row r="261" spans="1:10" x14ac:dyDescent="0.2">
      <c r="A261" s="105" t="s">
        <v>146</v>
      </c>
      <c r="B261" s="127"/>
      <c r="C261" s="24"/>
      <c r="D261" s="24"/>
      <c r="E261" s="24"/>
      <c r="F261" s="127"/>
      <c r="G261" s="24"/>
      <c r="H261" s="119"/>
      <c r="I261" s="120"/>
      <c r="J261" s="99">
        <f>SUM(J255:J260)</f>
        <v>2507285.2000000002</v>
      </c>
    </row>
    <row r="262" spans="1:10" s="9" customFormat="1" x14ac:dyDescent="0.2">
      <c r="A262" s="9" t="s">
        <v>227</v>
      </c>
      <c r="F262" s="57"/>
      <c r="G262" s="37"/>
      <c r="H262" s="57"/>
    </row>
    <row r="263" spans="1:10" s="9" customFormat="1" x14ac:dyDescent="0.2">
      <c r="A263" s="9" t="s">
        <v>228</v>
      </c>
    </row>
    <row r="264" spans="1:10" s="9" customFormat="1" x14ac:dyDescent="0.2">
      <c r="A264" s="9" t="s">
        <v>229</v>
      </c>
      <c r="F264" s="8"/>
    </row>
    <row r="265" spans="1:10" x14ac:dyDescent="0.2">
      <c r="A265" s="61"/>
      <c r="B265" s="58"/>
      <c r="C265" s="58"/>
      <c r="D265" s="58"/>
      <c r="E265" s="58"/>
      <c r="F265" s="61"/>
      <c r="G265" s="58"/>
      <c r="H265" s="58"/>
      <c r="I265" s="58"/>
      <c r="J265" s="58"/>
    </row>
    <row r="266" spans="1:10" x14ac:dyDescent="0.2">
      <c r="A266" s="63"/>
      <c r="B266" s="9"/>
      <c r="C266" s="9"/>
      <c r="D266" s="9"/>
      <c r="E266" s="9" t="s">
        <v>35</v>
      </c>
      <c r="F266" s="2" t="s">
        <v>102</v>
      </c>
      <c r="G266" s="9"/>
      <c r="H266" s="9"/>
      <c r="I266" s="9"/>
      <c r="J266" s="9"/>
    </row>
    <row r="267" spans="1:10" x14ac:dyDescent="0.2">
      <c r="A267" s="5" t="s">
        <v>147</v>
      </c>
      <c r="B267" s="64"/>
      <c r="C267" s="64"/>
      <c r="D267" s="65" t="s">
        <v>21</v>
      </c>
      <c r="E267" s="10" t="s">
        <v>21</v>
      </c>
      <c r="F267" s="9"/>
      <c r="G267" s="9"/>
      <c r="H267" s="10"/>
      <c r="I267" s="9" t="s">
        <v>2</v>
      </c>
      <c r="J267" s="9"/>
    </row>
    <row r="268" spans="1:10" x14ac:dyDescent="0.2">
      <c r="A268" s="29"/>
      <c r="B268" s="66"/>
      <c r="C268" s="66"/>
      <c r="D268" s="65"/>
      <c r="E268" s="10"/>
      <c r="F268" s="9"/>
      <c r="G268" s="9"/>
      <c r="H268" s="10"/>
      <c r="I268" s="9"/>
      <c r="J268" s="9"/>
    </row>
    <row r="269" spans="1:10" x14ac:dyDescent="0.2">
      <c r="A269" s="67"/>
      <c r="B269" s="68" t="s">
        <v>22</v>
      </c>
      <c r="C269" s="9"/>
      <c r="D269" s="9"/>
      <c r="E269" s="9"/>
      <c r="F269" s="9"/>
      <c r="G269" s="9"/>
      <c r="H269" s="9"/>
      <c r="I269" s="9"/>
      <c r="J269" s="9"/>
    </row>
    <row r="270" spans="1:10" s="58" customFormat="1" x14ac:dyDescent="0.2">
      <c r="A270" s="67"/>
      <c r="B270" s="9" t="s">
        <v>23</v>
      </c>
      <c r="C270" s="9"/>
      <c r="D270" s="9"/>
      <c r="E270" s="9"/>
      <c r="F270" s="9"/>
      <c r="G270" s="9"/>
      <c r="H270" s="9"/>
      <c r="I270" s="9"/>
      <c r="J270" s="9"/>
    </row>
    <row r="271" spans="1:10" s="9" customFormat="1" x14ac:dyDescent="0.2">
      <c r="A271" s="68" t="s">
        <v>205</v>
      </c>
      <c r="F271" s="2"/>
    </row>
    <row r="272" spans="1:10" s="58" customFormat="1" x14ac:dyDescent="0.2">
      <c r="A272" s="67"/>
      <c r="B272" s="9" t="s">
        <v>24</v>
      </c>
      <c r="C272" s="9"/>
      <c r="D272" s="9"/>
      <c r="E272" s="9"/>
      <c r="F272" s="2"/>
      <c r="G272" s="9"/>
      <c r="H272" s="9"/>
      <c r="I272" s="9"/>
      <c r="J272" s="9"/>
    </row>
    <row r="273" spans="1:10" s="58" customFormat="1" x14ac:dyDescent="0.2">
      <c r="A273" s="68"/>
      <c r="B273" s="9"/>
      <c r="C273" s="9"/>
      <c r="D273" s="9"/>
      <c r="E273" s="9"/>
      <c r="F273" s="2"/>
      <c r="G273" s="9"/>
      <c r="H273" s="9"/>
      <c r="I273" s="9"/>
      <c r="J273" s="9"/>
    </row>
    <row r="274" spans="1:10" s="58" customFormat="1" x14ac:dyDescent="0.2">
      <c r="A274" s="68"/>
      <c r="B274" s="68" t="s">
        <v>148</v>
      </c>
      <c r="C274" s="9"/>
      <c r="D274" s="9"/>
      <c r="E274" s="9"/>
      <c r="F274" s="9"/>
      <c r="G274" s="9"/>
      <c r="H274" s="9"/>
      <c r="I274" s="9"/>
      <c r="J274" s="9"/>
    </row>
    <row r="275" spans="1:10" s="58" customFormat="1" x14ac:dyDescent="0.2">
      <c r="A275" s="67"/>
      <c r="B275" s="68"/>
      <c r="C275" s="9"/>
      <c r="D275" s="9"/>
      <c r="E275" s="9"/>
      <c r="F275" s="9"/>
      <c r="G275" s="9"/>
      <c r="H275" s="9"/>
      <c r="I275" s="9"/>
      <c r="J275" s="9"/>
    </row>
    <row r="276" spans="1:10" s="58" customFormat="1" x14ac:dyDescent="0.2">
      <c r="A276" s="67"/>
      <c r="B276" s="9"/>
      <c r="C276" s="9"/>
      <c r="D276" s="9"/>
      <c r="E276" s="9"/>
      <c r="F276" s="2" t="s">
        <v>88</v>
      </c>
      <c r="G276" s="9"/>
      <c r="H276" s="9"/>
      <c r="I276" s="9"/>
      <c r="J276" s="9"/>
    </row>
    <row r="277" spans="1:10" s="58" customFormat="1" x14ac:dyDescent="0.2">
      <c r="A277" s="67"/>
      <c r="B277" s="9"/>
      <c r="C277" s="9"/>
      <c r="D277" s="9"/>
      <c r="E277" s="9"/>
      <c r="F277" s="2"/>
      <c r="G277" s="9"/>
      <c r="H277" s="9"/>
      <c r="I277" s="9"/>
      <c r="J277" s="9"/>
    </row>
    <row r="278" spans="1:10" x14ac:dyDescent="0.2">
      <c r="A278" s="68" t="s">
        <v>2</v>
      </c>
      <c r="B278" s="9" t="s">
        <v>26</v>
      </c>
      <c r="C278" s="9"/>
      <c r="D278" s="9"/>
      <c r="E278" s="9"/>
      <c r="F278" s="2"/>
      <c r="G278" s="9"/>
      <c r="H278" s="9"/>
      <c r="I278" s="9"/>
      <c r="J278" s="9"/>
    </row>
    <row r="279" spans="1:10" x14ac:dyDescent="0.2">
      <c r="A279" s="69" t="s">
        <v>27</v>
      </c>
      <c r="B279" s="9"/>
      <c r="C279" s="9"/>
      <c r="D279" s="70"/>
      <c r="E279" s="71"/>
      <c r="F279" s="13"/>
      <c r="G279" s="13"/>
      <c r="H279" s="71"/>
      <c r="I279" s="13"/>
      <c r="J279" s="9"/>
    </row>
    <row r="280" spans="1:10" x14ac:dyDescent="0.2">
      <c r="A280" s="13" t="s">
        <v>28</v>
      </c>
      <c r="B280" s="13"/>
      <c r="C280" s="13"/>
      <c r="D280" s="9"/>
      <c r="E280" s="9"/>
      <c r="F280" s="2"/>
      <c r="G280" s="9"/>
      <c r="H280" s="9"/>
      <c r="I280" s="9"/>
      <c r="J280" s="9"/>
    </row>
    <row r="281" spans="1:10" x14ac:dyDescent="0.2">
      <c r="A281" s="69"/>
      <c r="B281" s="9"/>
      <c r="C281" s="9"/>
      <c r="D281" s="9" t="s">
        <v>29</v>
      </c>
      <c r="E281" s="10" t="s">
        <v>2</v>
      </c>
      <c r="F281" s="2" t="s">
        <v>89</v>
      </c>
      <c r="G281" s="9"/>
      <c r="H281" s="10"/>
      <c r="I281" s="9"/>
      <c r="J281" s="9"/>
    </row>
    <row r="282" spans="1:10" x14ac:dyDescent="0.2">
      <c r="A282" s="13"/>
      <c r="B282" s="9"/>
      <c r="C282" s="9"/>
      <c r="D282" s="9"/>
      <c r="E282" s="9"/>
      <c r="F282" s="9"/>
      <c r="G282" s="9"/>
      <c r="H282" s="9"/>
      <c r="I282" s="9"/>
      <c r="J282" s="9"/>
    </row>
    <row r="283" spans="1:10" x14ac:dyDescent="0.2">
      <c r="A283" s="68"/>
      <c r="B283" s="13" t="s">
        <v>31</v>
      </c>
      <c r="C283" s="13"/>
      <c r="D283" s="13"/>
      <c r="E283" s="13"/>
      <c r="F283" s="9"/>
      <c r="G283" s="13"/>
      <c r="H283" s="13"/>
      <c r="I283" s="13"/>
      <c r="J283" s="9"/>
    </row>
    <row r="284" spans="1:10" s="13" customFormat="1" x14ac:dyDescent="0.2">
      <c r="A284" s="9" t="s">
        <v>32</v>
      </c>
      <c r="B284" s="9"/>
      <c r="C284" s="9"/>
      <c r="D284" s="9"/>
      <c r="E284" s="10"/>
      <c r="F284" s="9"/>
      <c r="G284" s="9"/>
      <c r="H284" s="10"/>
      <c r="I284" s="9"/>
      <c r="J284" s="9"/>
    </row>
    <row r="285" spans="1:10" s="58" customFormat="1" x14ac:dyDescent="0.2">
      <c r="A285" s="9"/>
      <c r="B285" s="9"/>
      <c r="C285" s="9"/>
      <c r="D285" s="9"/>
      <c r="E285" s="10"/>
      <c r="F285" s="9"/>
      <c r="G285" s="9"/>
      <c r="H285" s="10"/>
      <c r="I285" s="9"/>
      <c r="J285" s="13"/>
    </row>
    <row r="286" spans="1:10" s="9" customFormat="1" x14ac:dyDescent="0.2">
      <c r="E286" s="10"/>
      <c r="F286" s="2" t="s">
        <v>25</v>
      </c>
      <c r="G286" s="67"/>
      <c r="H286" s="10"/>
    </row>
    <row r="287" spans="1:10" s="9" customFormat="1" x14ac:dyDescent="0.2">
      <c r="E287" s="10"/>
      <c r="H287" s="10"/>
    </row>
    <row r="288" spans="1:10" s="9" customFormat="1" x14ac:dyDescent="0.2">
      <c r="B288" s="13" t="s">
        <v>206</v>
      </c>
      <c r="C288" s="13"/>
      <c r="D288" s="13"/>
      <c r="E288" s="13"/>
      <c r="G288" s="13"/>
      <c r="H288" s="13"/>
      <c r="I288" s="13"/>
    </row>
    <row r="289" spans="1:10" s="9" customFormat="1" x14ac:dyDescent="0.2">
      <c r="A289" s="9" t="s">
        <v>33</v>
      </c>
      <c r="E289" s="10"/>
    </row>
    <row r="290" spans="1:10" s="9" customFormat="1" x14ac:dyDescent="0.2">
      <c r="B290" s="72"/>
      <c r="C290" s="72"/>
      <c r="J290" s="65"/>
    </row>
    <row r="291" spans="1:10" s="9" customFormat="1" x14ac:dyDescent="0.2">
      <c r="A291" s="13"/>
      <c r="F291" s="2" t="s">
        <v>30</v>
      </c>
    </row>
    <row r="292" spans="1:10" s="9" customFormat="1" hidden="1" x14ac:dyDescent="0.2">
      <c r="A292" s="20" t="s">
        <v>149</v>
      </c>
      <c r="B292" s="74"/>
      <c r="C292" s="75"/>
    </row>
    <row r="293" spans="1:10" s="9" customFormat="1" hidden="1" x14ac:dyDescent="0.2">
      <c r="E293" s="10"/>
      <c r="H293" s="10"/>
    </row>
    <row r="294" spans="1:10" s="9" customFormat="1" hidden="1" x14ac:dyDescent="0.2">
      <c r="B294" s="73" t="s">
        <v>166</v>
      </c>
    </row>
    <row r="295" spans="1:10" s="9" customFormat="1" hidden="1" x14ac:dyDescent="0.2">
      <c r="A295" s="1"/>
      <c r="B295" s="1"/>
      <c r="C295" s="1"/>
      <c r="D295" s="1"/>
      <c r="E295" s="10"/>
      <c r="F295" s="1"/>
      <c r="G295" s="1"/>
      <c r="H295" s="10"/>
      <c r="I295" s="1"/>
      <c r="J295" s="1"/>
    </row>
    <row r="296" spans="1:10" s="9" customFormat="1" hidden="1" x14ac:dyDescent="0.2">
      <c r="A296" s="1"/>
      <c r="B296" s="1"/>
      <c r="C296" s="1"/>
      <c r="D296" s="1"/>
      <c r="E296" s="1"/>
      <c r="F296" s="13"/>
      <c r="G296" s="13"/>
      <c r="H296" s="13"/>
      <c r="I296" s="13"/>
      <c r="J296" s="1"/>
    </row>
    <row r="297" spans="1:10" s="9" customFormat="1" x14ac:dyDescent="0.2">
      <c r="A297" t="s">
        <v>234</v>
      </c>
      <c r="B297" s="1"/>
      <c r="C297" s="1"/>
      <c r="D297" s="1"/>
      <c r="E297" s="1"/>
      <c r="F297" s="13"/>
      <c r="G297" s="13"/>
      <c r="H297" s="13"/>
      <c r="I297" s="13"/>
      <c r="J297" s="1"/>
    </row>
    <row r="298" spans="1:10" s="9" customFormat="1" hidden="1" x14ac:dyDescent="0.2">
      <c r="A298" s="1"/>
      <c r="B298" s="1"/>
      <c r="C298" s="1"/>
      <c r="D298" s="1"/>
      <c r="E298" s="1"/>
      <c r="F298" s="13"/>
      <c r="G298" s="13"/>
      <c r="H298" s="13"/>
      <c r="I298" s="13"/>
      <c r="J298" s="1"/>
    </row>
    <row r="299" spans="1:10" s="9" customFormat="1" x14ac:dyDescent="0.2">
      <c r="A299" s="13"/>
      <c r="B299" s="1"/>
      <c r="C299" s="1"/>
      <c r="D299" s="1"/>
      <c r="E299" s="13"/>
      <c r="F299" s="1"/>
      <c r="G299" s="13"/>
      <c r="H299" s="13"/>
      <c r="I299" s="1"/>
      <c r="J299" s="1"/>
    </row>
    <row r="300" spans="1:10" s="9" customFormat="1" x14ac:dyDescent="0.2">
      <c r="A300" s="13" t="s">
        <v>242</v>
      </c>
      <c r="B300" s="1"/>
      <c r="C300" s="1"/>
      <c r="D300" s="1"/>
      <c r="E300" s="1"/>
      <c r="F300" s="1"/>
      <c r="G300" s="1"/>
      <c r="H300" s="1"/>
      <c r="I300" s="1"/>
      <c r="J300" s="1"/>
    </row>
    <row r="301" spans="1:10" s="9" customFormat="1" x14ac:dyDescent="0.2">
      <c r="A301" s="13" t="s">
        <v>241</v>
      </c>
      <c r="B301" s="1"/>
      <c r="C301" s="1"/>
      <c r="D301" s="1"/>
      <c r="E301" s="1"/>
      <c r="F301" s="1"/>
      <c r="G301" s="1"/>
      <c r="H301" s="1"/>
      <c r="I301" s="1"/>
      <c r="J301" s="13"/>
    </row>
    <row r="302" spans="1:10" s="9" customFormat="1" x14ac:dyDescent="0.2">
      <c r="A302" s="13" t="s">
        <v>243</v>
      </c>
      <c r="B302" s="1"/>
      <c r="C302" s="1"/>
      <c r="D302" s="1"/>
      <c r="E302" s="1"/>
      <c r="F302" s="1"/>
      <c r="G302" s="1"/>
      <c r="H302" s="1"/>
      <c r="I302" s="1"/>
      <c r="J302" s="1"/>
    </row>
    <row r="303" spans="1:10" s="9" customFormat="1" x14ac:dyDescent="0.2">
      <c r="A303" s="1"/>
      <c r="B303" s="1"/>
      <c r="C303" s="1"/>
      <c r="D303" s="1"/>
      <c r="E303" s="9" t="s">
        <v>59</v>
      </c>
      <c r="F303" s="1"/>
      <c r="G303" s="1"/>
      <c r="H303" s="1"/>
      <c r="I303" s="1"/>
      <c r="J303" s="1"/>
    </row>
    <row r="304" spans="1:10" s="9" customFormat="1" x14ac:dyDescent="0.2">
      <c r="A304" s="1"/>
      <c r="B304" s="1"/>
      <c r="C304" s="1"/>
      <c r="D304" s="27" t="s">
        <v>2</v>
      </c>
      <c r="E304" s="55" t="s">
        <v>60</v>
      </c>
      <c r="F304" s="1"/>
      <c r="G304" s="1"/>
      <c r="H304" s="1"/>
      <c r="I304" s="1"/>
      <c r="J304" s="1"/>
    </row>
    <row r="305" spans="1:10" s="9" customFormat="1" x14ac:dyDescent="0.2">
      <c r="A305" s="1"/>
      <c r="B305"/>
      <c r="C305"/>
      <c r="D305" s="55" t="s">
        <v>41</v>
      </c>
      <c r="E305" s="27"/>
      <c r="F305" s="1"/>
      <c r="G305"/>
      <c r="H305"/>
      <c r="I305"/>
      <c r="J305" s="1"/>
    </row>
    <row r="306" spans="1:10" s="9" customFormat="1" x14ac:dyDescent="0.2">
      <c r="A306" s="1"/>
      <c r="B306"/>
      <c r="C306"/>
      <c r="D306" s="45"/>
      <c r="E306" s="45"/>
      <c r="F306"/>
      <c r="G306" s="1"/>
      <c r="H306"/>
      <c r="I306" s="9" t="s">
        <v>42</v>
      </c>
      <c r="J306"/>
    </row>
    <row r="307" spans="1:10" s="9" customFormat="1" x14ac:dyDescent="0.2">
      <c r="A307" s="1"/>
      <c r="B307"/>
      <c r="C307"/>
      <c r="D307"/>
      <c r="E307"/>
      <c r="F307"/>
      <c r="G307"/>
      <c r="H307"/>
      <c r="I307" t="s">
        <v>239</v>
      </c>
      <c r="J307"/>
    </row>
    <row r="308" spans="1:10" s="9" customFormat="1" x14ac:dyDescent="0.2">
      <c r="A308"/>
      <c r="B308"/>
      <c r="C308"/>
      <c r="D308"/>
      <c r="E308"/>
      <c r="F308"/>
      <c r="G308"/>
      <c r="H308" s="9" t="s">
        <v>40</v>
      </c>
      <c r="I308"/>
      <c r="J308"/>
    </row>
    <row r="309" spans="1:10" s="9" customFormat="1" x14ac:dyDescent="0.2">
      <c r="A309"/>
      <c r="B309"/>
      <c r="C309"/>
      <c r="D309"/>
      <c r="E309"/>
      <c r="F309"/>
      <c r="G309"/>
      <c r="H309"/>
      <c r="I309"/>
      <c r="J309"/>
    </row>
    <row r="310" spans="1:10" s="9" customFormat="1" x14ac:dyDescent="0.2">
      <c r="A310"/>
      <c r="B310"/>
      <c r="C310"/>
      <c r="D310"/>
      <c r="E310"/>
      <c r="F310"/>
      <c r="G310"/>
      <c r="H310"/>
      <c r="I310"/>
      <c r="J310"/>
    </row>
    <row r="311" spans="1:10" s="9" customFormat="1" x14ac:dyDescent="0.2">
      <c r="A311"/>
      <c r="B311"/>
      <c r="C311"/>
      <c r="D311"/>
      <c r="E311"/>
      <c r="F311"/>
      <c r="G311"/>
      <c r="H311"/>
      <c r="I311"/>
      <c r="J311"/>
    </row>
    <row r="312" spans="1:10" s="9" customFormat="1" x14ac:dyDescent="0.2">
      <c r="A312"/>
      <c r="B312"/>
      <c r="C312"/>
      <c r="D312"/>
      <c r="E312"/>
      <c r="F312"/>
      <c r="G312"/>
      <c r="H312"/>
      <c r="I312"/>
      <c r="J312"/>
    </row>
    <row r="313" spans="1:10" s="9" customFormat="1" x14ac:dyDescent="0.2">
      <c r="A313"/>
      <c r="B313"/>
      <c r="C313"/>
      <c r="D313"/>
      <c r="E313"/>
      <c r="F313"/>
      <c r="G313"/>
      <c r="H313"/>
      <c r="I313"/>
      <c r="J313"/>
    </row>
    <row r="314" spans="1:10" s="9" customFormat="1" x14ac:dyDescent="0.2">
      <c r="A314"/>
      <c r="B314"/>
      <c r="C314"/>
      <c r="D314"/>
      <c r="E314"/>
      <c r="F314"/>
      <c r="G314"/>
      <c r="H314"/>
      <c r="I314"/>
      <c r="J314"/>
    </row>
    <row r="315" spans="1:10" s="9" customFormat="1" x14ac:dyDescent="0.2">
      <c r="A315"/>
      <c r="B315"/>
      <c r="C315"/>
      <c r="D315"/>
      <c r="E315"/>
      <c r="F315"/>
      <c r="G315"/>
      <c r="H315"/>
      <c r="I315"/>
      <c r="J315"/>
    </row>
    <row r="316" spans="1:10" s="9" customFormat="1" x14ac:dyDescent="0.2">
      <c r="A316"/>
      <c r="B316"/>
      <c r="C316"/>
      <c r="D316"/>
      <c r="E316"/>
      <c r="F316"/>
      <c r="G316"/>
      <c r="H316"/>
      <c r="I316"/>
      <c r="J316"/>
    </row>
    <row r="317" spans="1:10" s="9" customFormat="1" x14ac:dyDescent="0.2">
      <c r="A317"/>
      <c r="B317"/>
      <c r="C317"/>
      <c r="D317"/>
      <c r="E317"/>
      <c r="F317"/>
      <c r="G317"/>
      <c r="H317"/>
      <c r="I317"/>
      <c r="J317"/>
    </row>
    <row r="318" spans="1:10" s="9" customFormat="1" x14ac:dyDescent="0.2">
      <c r="A318"/>
      <c r="B318"/>
      <c r="C318"/>
      <c r="D318"/>
      <c r="E318"/>
      <c r="F318"/>
      <c r="G318"/>
      <c r="H318"/>
      <c r="I318"/>
      <c r="J318"/>
    </row>
    <row r="319" spans="1:10" s="9" customFormat="1" x14ac:dyDescent="0.2">
      <c r="A319"/>
      <c r="B319"/>
      <c r="C319"/>
      <c r="D319"/>
      <c r="E319"/>
      <c r="F319"/>
      <c r="G319"/>
      <c r="H319"/>
      <c r="I319"/>
      <c r="J319"/>
    </row>
    <row r="320" spans="1:10" s="9" customFormat="1" x14ac:dyDescent="0.2">
      <c r="A320"/>
      <c r="B320"/>
      <c r="C320"/>
      <c r="D320"/>
      <c r="E320"/>
      <c r="F320"/>
      <c r="G320"/>
      <c r="H320"/>
      <c r="I320"/>
      <c r="J320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autoLine="0" r:id="rId5">
            <anchor moveWithCells="1">
              <from>
                <xdr:col>14</xdr:col>
                <xdr:colOff>476250</xdr:colOff>
                <xdr:row>7</xdr:row>
                <xdr:rowOff>123825</xdr:rowOff>
              </from>
              <to>
                <xdr:col>16</xdr:col>
                <xdr:colOff>0</xdr:colOff>
                <xdr:row>9</xdr:row>
                <xdr:rowOff>28575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Mađerić</dc:creator>
  <cp:lastModifiedBy>Ivana Svetec</cp:lastModifiedBy>
  <cp:lastPrinted>2017-12-08T09:01:26Z</cp:lastPrinted>
  <dcterms:created xsi:type="dcterms:W3CDTF">2011-10-24T12:58:07Z</dcterms:created>
  <dcterms:modified xsi:type="dcterms:W3CDTF">2017-12-21T10:37:45Z</dcterms:modified>
</cp:coreProperties>
</file>